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1350" yWindow="60" windowWidth="20115" windowHeight="8010" activeTab="8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1-6" sheetId="6" r:id="rId6"/>
    <sheet name="1-7" sheetId="7" r:id="rId7"/>
    <sheet name="1-8" sheetId="8" r:id="rId8"/>
    <sheet name="1-9" sheetId="9" r:id="rId9"/>
  </sheets>
  <calcPr calcId="152511"/>
</workbook>
</file>

<file path=xl/calcChain.xml><?xml version="1.0" encoding="utf-8"?>
<calcChain xmlns="http://schemas.openxmlformats.org/spreadsheetml/2006/main">
  <c r="H47" i="9" l="1"/>
  <c r="G47" i="9"/>
  <c r="F47" i="9"/>
  <c r="E47" i="9"/>
  <c r="D47" i="9"/>
  <c r="H46" i="9"/>
  <c r="G46" i="9"/>
  <c r="F46" i="9"/>
  <c r="E46" i="9"/>
  <c r="D46" i="9"/>
  <c r="H45" i="9"/>
  <c r="G45" i="9"/>
  <c r="F45" i="9"/>
  <c r="E45" i="9"/>
  <c r="D45" i="9"/>
  <c r="H44" i="9"/>
  <c r="G44" i="9"/>
  <c r="F44" i="9"/>
  <c r="E44" i="9"/>
  <c r="D44" i="9"/>
  <c r="H49" i="8"/>
  <c r="G49" i="8"/>
  <c r="F49" i="8"/>
  <c r="E49" i="8"/>
  <c r="D49" i="8"/>
  <c r="H48" i="8"/>
  <c r="G48" i="8"/>
  <c r="F48" i="8"/>
  <c r="E48" i="8"/>
  <c r="D48" i="8"/>
  <c r="H47" i="8"/>
  <c r="G47" i="8"/>
  <c r="F47" i="8"/>
  <c r="E47" i="8"/>
  <c r="D47" i="8"/>
  <c r="H46" i="8"/>
  <c r="G46" i="8"/>
  <c r="F46" i="8"/>
  <c r="E46" i="8"/>
  <c r="D46" i="8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K44" i="6"/>
  <c r="K45" i="6"/>
  <c r="K46" i="6"/>
  <c r="J44" i="6"/>
  <c r="J45" i="6"/>
  <c r="J46" i="6"/>
  <c r="I44" i="6"/>
  <c r="I45" i="6"/>
  <c r="I46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D47" i="5"/>
  <c r="H50" i="4"/>
  <c r="G50" i="4"/>
  <c r="F50" i="4"/>
  <c r="E50" i="4"/>
  <c r="D50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50" i="3"/>
  <c r="G50" i="3"/>
  <c r="F50" i="3"/>
  <c r="E50" i="3"/>
  <c r="D50" i="3"/>
  <c r="H49" i="3"/>
  <c r="G49" i="3"/>
  <c r="F49" i="3"/>
  <c r="E49" i="3"/>
  <c r="D49" i="3"/>
  <c r="H48" i="3"/>
  <c r="G48" i="3"/>
  <c r="F48" i="3"/>
  <c r="E48" i="3"/>
  <c r="D48" i="3"/>
  <c r="H47" i="3"/>
  <c r="G47" i="3"/>
  <c r="F47" i="3"/>
  <c r="E47" i="3"/>
  <c r="D47" i="3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J7" i="1" l="1"/>
  <c r="K7" i="1" s="1"/>
  <c r="I7" i="1"/>
  <c r="J29" i="9" l="1"/>
  <c r="K29" i="9" s="1"/>
  <c r="J39" i="4"/>
  <c r="K39" i="4" s="1"/>
  <c r="J7" i="4"/>
  <c r="K7" i="4" s="1"/>
  <c r="J11" i="3"/>
  <c r="K11" i="3" s="1"/>
  <c r="J15" i="3"/>
  <c r="K15" i="3" s="1"/>
  <c r="J19" i="3"/>
  <c r="K19" i="3" s="1"/>
  <c r="J23" i="3"/>
  <c r="K23" i="3" s="1"/>
  <c r="J27" i="3"/>
  <c r="K27" i="3" s="1"/>
  <c r="J31" i="3"/>
  <c r="K31" i="3" s="1"/>
  <c r="J35" i="3"/>
  <c r="K35" i="3" s="1"/>
  <c r="J39" i="3"/>
  <c r="K39" i="3" s="1"/>
  <c r="J7" i="3"/>
  <c r="K7" i="3" s="1"/>
  <c r="J11" i="1"/>
  <c r="K11" i="1" s="1"/>
  <c r="J15" i="1"/>
  <c r="K15" i="1" s="1"/>
  <c r="J19" i="1"/>
  <c r="K19" i="1" s="1"/>
  <c r="J23" i="1"/>
  <c r="K23" i="1" s="1"/>
  <c r="J27" i="1"/>
  <c r="K27" i="1" s="1"/>
  <c r="J31" i="1"/>
  <c r="K31" i="1" s="1"/>
  <c r="J35" i="1"/>
  <c r="K35" i="1" s="1"/>
  <c r="J39" i="1"/>
  <c r="K39" i="1" s="1"/>
  <c r="J7" i="2"/>
  <c r="K7" i="2" s="1"/>
  <c r="I8" i="9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43" i="9"/>
  <c r="J43" i="9" s="1"/>
  <c r="K43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1" i="8"/>
  <c r="J41" i="8" s="1"/>
  <c r="K41" i="8" s="1"/>
  <c r="I42" i="8"/>
  <c r="J42" i="8" s="1"/>
  <c r="K42" i="8" s="1"/>
  <c r="I43" i="8"/>
  <c r="J43" i="8" s="1"/>
  <c r="K43" i="8" s="1"/>
  <c r="I44" i="8"/>
  <c r="J44" i="8" s="1"/>
  <c r="K44" i="8" s="1"/>
  <c r="I7" i="8"/>
  <c r="J7" i="8" s="1"/>
  <c r="K7" i="8" s="1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44" i="7"/>
  <c r="J44" i="7" s="1"/>
  <c r="K44" i="7" s="1"/>
  <c r="I45" i="7"/>
  <c r="J45" i="7" s="1"/>
  <c r="K45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40" i="6"/>
  <c r="J40" i="6" s="1"/>
  <c r="K40" i="6" s="1"/>
  <c r="I41" i="6"/>
  <c r="J41" i="6" s="1"/>
  <c r="K41" i="6" s="1"/>
  <c r="I42" i="6"/>
  <c r="J42" i="6" s="1"/>
  <c r="K42" i="6" s="1"/>
  <c r="I43" i="6"/>
  <c r="J43" i="6" s="1"/>
  <c r="K43" i="6" s="1"/>
  <c r="I7" i="6"/>
  <c r="J7" i="6" s="1"/>
  <c r="K7" i="6" s="1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I40" i="5"/>
  <c r="J40" i="5" s="1"/>
  <c r="K40" i="5" s="1"/>
  <c r="I41" i="5"/>
  <c r="J41" i="5" s="1"/>
  <c r="K41" i="5" s="1"/>
  <c r="I42" i="5"/>
  <c r="J42" i="5" s="1"/>
  <c r="K42" i="5" s="1"/>
  <c r="I43" i="5"/>
  <c r="J43" i="5" s="1"/>
  <c r="K43" i="5" s="1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I40" i="4"/>
  <c r="J40" i="4" s="1"/>
  <c r="K40" i="4" s="1"/>
  <c r="I41" i="4"/>
  <c r="J41" i="4" s="1"/>
  <c r="K41" i="4" s="1"/>
  <c r="I42" i="4"/>
  <c r="J42" i="4" s="1"/>
  <c r="K42" i="4" s="1"/>
  <c r="I7" i="4"/>
  <c r="I8" i="3"/>
  <c r="J8" i="3" s="1"/>
  <c r="K8" i="3" s="1"/>
  <c r="I9" i="3"/>
  <c r="J9" i="3" s="1"/>
  <c r="K9" i="3" s="1"/>
  <c r="I10" i="3"/>
  <c r="J10" i="3" s="1"/>
  <c r="K10" i="3" s="1"/>
  <c r="I11" i="3"/>
  <c r="I12" i="3"/>
  <c r="J12" i="3" s="1"/>
  <c r="K12" i="3" s="1"/>
  <c r="I13" i="3"/>
  <c r="J13" i="3" s="1"/>
  <c r="K13" i="3" s="1"/>
  <c r="I14" i="3"/>
  <c r="J14" i="3" s="1"/>
  <c r="K14" i="3" s="1"/>
  <c r="I15" i="3"/>
  <c r="I16" i="3"/>
  <c r="J16" i="3" s="1"/>
  <c r="K16" i="3" s="1"/>
  <c r="I17" i="3"/>
  <c r="J17" i="3" s="1"/>
  <c r="K17" i="3" s="1"/>
  <c r="I18" i="3"/>
  <c r="J18" i="3" s="1"/>
  <c r="K18" i="3" s="1"/>
  <c r="I19" i="3"/>
  <c r="I20" i="3"/>
  <c r="J20" i="3" s="1"/>
  <c r="K20" i="3" s="1"/>
  <c r="I21" i="3"/>
  <c r="J21" i="3" s="1"/>
  <c r="K21" i="3" s="1"/>
  <c r="I22" i="3"/>
  <c r="J22" i="3" s="1"/>
  <c r="K22" i="3" s="1"/>
  <c r="I23" i="3"/>
  <c r="I24" i="3"/>
  <c r="J24" i="3" s="1"/>
  <c r="K24" i="3" s="1"/>
  <c r="I25" i="3"/>
  <c r="J25" i="3" s="1"/>
  <c r="K25" i="3" s="1"/>
  <c r="I26" i="3"/>
  <c r="J26" i="3" s="1"/>
  <c r="K26" i="3" s="1"/>
  <c r="I27" i="3"/>
  <c r="I28" i="3"/>
  <c r="J28" i="3" s="1"/>
  <c r="K28" i="3" s="1"/>
  <c r="I29" i="3"/>
  <c r="J29" i="3" s="1"/>
  <c r="K29" i="3" s="1"/>
  <c r="I30" i="3"/>
  <c r="J30" i="3" s="1"/>
  <c r="K30" i="3" s="1"/>
  <c r="I31" i="3"/>
  <c r="I32" i="3"/>
  <c r="J32" i="3" s="1"/>
  <c r="K32" i="3" s="1"/>
  <c r="I33" i="3"/>
  <c r="J33" i="3" s="1"/>
  <c r="K33" i="3" s="1"/>
  <c r="I34" i="3"/>
  <c r="J34" i="3" s="1"/>
  <c r="K34" i="3" s="1"/>
  <c r="I35" i="3"/>
  <c r="I36" i="3"/>
  <c r="J36" i="3" s="1"/>
  <c r="K36" i="3" s="1"/>
  <c r="I37" i="3"/>
  <c r="J37" i="3" s="1"/>
  <c r="K37" i="3" s="1"/>
  <c r="I38" i="3"/>
  <c r="J38" i="3" s="1"/>
  <c r="K38" i="3" s="1"/>
  <c r="I39" i="3"/>
  <c r="I40" i="3"/>
  <c r="J40" i="3" s="1"/>
  <c r="K40" i="3" s="1"/>
  <c r="I41" i="3"/>
  <c r="J41" i="3" s="1"/>
  <c r="K41" i="3" s="1"/>
  <c r="I42" i="3"/>
  <c r="J42" i="3" s="1"/>
  <c r="K42" i="3" s="1"/>
  <c r="I7" i="3"/>
  <c r="I8" i="1"/>
  <c r="J8" i="1" s="1"/>
  <c r="K8" i="1" s="1"/>
  <c r="I9" i="1"/>
  <c r="J9" i="1" s="1"/>
  <c r="K9" i="1" s="1"/>
  <c r="I10" i="1"/>
  <c r="J10" i="1" s="1"/>
  <c r="K10" i="1" s="1"/>
  <c r="I11" i="1"/>
  <c r="I12" i="1"/>
  <c r="J12" i="1" s="1"/>
  <c r="K12" i="1" s="1"/>
  <c r="I13" i="1"/>
  <c r="J13" i="1" s="1"/>
  <c r="K13" i="1" s="1"/>
  <c r="I14" i="1"/>
  <c r="J14" i="1" s="1"/>
  <c r="K14" i="1" s="1"/>
  <c r="I15" i="1"/>
  <c r="I16" i="1"/>
  <c r="J16" i="1" s="1"/>
  <c r="K16" i="1" s="1"/>
  <c r="I17" i="1"/>
  <c r="J17" i="1" s="1"/>
  <c r="K17" i="1" s="1"/>
  <c r="I18" i="1"/>
  <c r="J18" i="1" s="1"/>
  <c r="K18" i="1" s="1"/>
  <c r="I19" i="1"/>
  <c r="I20" i="1"/>
  <c r="J20" i="1" s="1"/>
  <c r="K20" i="1" s="1"/>
  <c r="I21" i="1"/>
  <c r="J21" i="1" s="1"/>
  <c r="K21" i="1" s="1"/>
  <c r="I22" i="1"/>
  <c r="J22" i="1" s="1"/>
  <c r="K22" i="1" s="1"/>
  <c r="I23" i="1"/>
  <c r="I24" i="1"/>
  <c r="J24" i="1" s="1"/>
  <c r="K24" i="1" s="1"/>
  <c r="I25" i="1"/>
  <c r="J25" i="1" s="1"/>
  <c r="K25" i="1" s="1"/>
  <c r="I26" i="1"/>
  <c r="J26" i="1" s="1"/>
  <c r="K26" i="1" s="1"/>
  <c r="I27" i="1"/>
  <c r="I28" i="1"/>
  <c r="J28" i="1" s="1"/>
  <c r="K28" i="1" s="1"/>
  <c r="I29" i="1"/>
  <c r="J29" i="1" s="1"/>
  <c r="K29" i="1" s="1"/>
  <c r="I30" i="1"/>
  <c r="J30" i="1" s="1"/>
  <c r="K30" i="1" s="1"/>
  <c r="I31" i="1"/>
  <c r="I32" i="1"/>
  <c r="J32" i="1" s="1"/>
  <c r="K32" i="1" s="1"/>
  <c r="I33" i="1"/>
  <c r="J33" i="1" s="1"/>
  <c r="K33" i="1" s="1"/>
  <c r="I34" i="1"/>
  <c r="J34" i="1" s="1"/>
  <c r="K34" i="1" s="1"/>
  <c r="I35" i="1"/>
  <c r="I36" i="1"/>
  <c r="J36" i="1" s="1"/>
  <c r="K36" i="1" s="1"/>
  <c r="I37" i="1"/>
  <c r="J37" i="1" s="1"/>
  <c r="K37" i="1" s="1"/>
  <c r="I38" i="1"/>
  <c r="J38" i="1" s="1"/>
  <c r="K38" i="1" s="1"/>
  <c r="I39" i="1"/>
  <c r="I40" i="1"/>
  <c r="J40" i="1" s="1"/>
  <c r="K40" i="1" s="1"/>
  <c r="I41" i="1"/>
  <c r="J41" i="1" s="1"/>
  <c r="K41" i="1" s="1"/>
  <c r="I42" i="1"/>
  <c r="J42" i="1" s="1"/>
  <c r="K42" i="1" s="1"/>
  <c r="I7" i="2"/>
  <c r="I43" i="2"/>
  <c r="I42" i="2"/>
  <c r="J42" i="2" s="1"/>
  <c r="K42" i="2" s="1"/>
  <c r="I41" i="2"/>
  <c r="J41" i="2" s="1"/>
  <c r="K41" i="2" s="1"/>
  <c r="I40" i="2"/>
  <c r="I39" i="2"/>
  <c r="I38" i="2"/>
  <c r="J38" i="2" s="1"/>
  <c r="K38" i="2" s="1"/>
  <c r="I37" i="2"/>
  <c r="J37" i="2" s="1"/>
  <c r="K37" i="2" s="1"/>
  <c r="I36" i="2"/>
  <c r="J36" i="2" s="1"/>
  <c r="K36" i="2" s="1"/>
  <c r="I35" i="2"/>
  <c r="I34" i="2"/>
  <c r="J34" i="2" s="1"/>
  <c r="K34" i="2" s="1"/>
  <c r="I33" i="2"/>
  <c r="J33" i="2" s="1"/>
  <c r="K33" i="2" s="1"/>
  <c r="I32" i="2"/>
  <c r="I31" i="2"/>
  <c r="I30" i="2"/>
  <c r="I29" i="2"/>
  <c r="J29" i="2" s="1"/>
  <c r="K29" i="2" s="1"/>
  <c r="I28" i="2"/>
  <c r="I27" i="2"/>
  <c r="J27" i="2" s="1"/>
  <c r="K27" i="2" s="1"/>
  <c r="I26" i="2"/>
  <c r="J26" i="2" s="1"/>
  <c r="K26" i="2" s="1"/>
  <c r="I25" i="2"/>
  <c r="J25" i="2" s="1"/>
  <c r="K25" i="2" s="1"/>
  <c r="I24" i="2"/>
  <c r="I23" i="2"/>
  <c r="I22" i="2"/>
  <c r="I21" i="2"/>
  <c r="J21" i="2" s="1"/>
  <c r="K21" i="2" s="1"/>
  <c r="I20" i="2"/>
  <c r="I19" i="2"/>
  <c r="J19" i="2" s="1"/>
  <c r="K19" i="2" s="1"/>
  <c r="I18" i="2"/>
  <c r="J18" i="2" s="1"/>
  <c r="K18" i="2" s="1"/>
  <c r="I17" i="2"/>
  <c r="J17" i="2" s="1"/>
  <c r="K17" i="2" s="1"/>
  <c r="I16" i="2"/>
  <c r="I15" i="2"/>
  <c r="I14" i="2"/>
  <c r="J14" i="2" s="1"/>
  <c r="K14" i="2" s="1"/>
  <c r="I13" i="2"/>
  <c r="J13" i="2" s="1"/>
  <c r="K13" i="2" s="1"/>
  <c r="I12" i="2"/>
  <c r="I11" i="2"/>
  <c r="I10" i="2"/>
  <c r="J10" i="2" s="1"/>
  <c r="K10" i="2" s="1"/>
  <c r="I9" i="2"/>
  <c r="J9" i="2" s="1"/>
  <c r="K9" i="2" s="1"/>
  <c r="I8" i="2"/>
  <c r="J22" i="2"/>
  <c r="K22" i="2" s="1"/>
  <c r="J30" i="2"/>
  <c r="K30" i="2" s="1"/>
  <c r="J8" i="2"/>
  <c r="K8" i="2" s="1"/>
  <c r="J11" i="2"/>
  <c r="K11" i="2" s="1"/>
  <c r="J12" i="2"/>
  <c r="K12" i="2" s="1"/>
  <c r="J15" i="2"/>
  <c r="K15" i="2" s="1"/>
  <c r="J16" i="2"/>
  <c r="K16" i="2" s="1"/>
  <c r="J20" i="2"/>
  <c r="K20" i="2" s="1"/>
  <c r="J23" i="2"/>
  <c r="K23" i="2" s="1"/>
  <c r="J24" i="2"/>
  <c r="K24" i="2" s="1"/>
  <c r="J28" i="2"/>
  <c r="K28" i="2" s="1"/>
  <c r="J31" i="2"/>
  <c r="K31" i="2" s="1"/>
  <c r="J32" i="2"/>
  <c r="K32" i="2" s="1"/>
  <c r="J35" i="2"/>
  <c r="K35" i="2" s="1"/>
  <c r="J39" i="2"/>
  <c r="K39" i="2" s="1"/>
  <c r="J40" i="2"/>
  <c r="K40" i="2" s="1"/>
  <c r="J43" i="2"/>
  <c r="K43" i="2" s="1"/>
</calcChain>
</file>

<file path=xl/sharedStrings.xml><?xml version="1.0" encoding="utf-8"?>
<sst xmlns="http://schemas.openxmlformats.org/spreadsheetml/2006/main" count="1227" uniqueCount="668">
  <si>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</si>
  <si>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</si>
  <si>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</si>
  <si>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</si>
  <si>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</si>
  <si>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</si>
  <si>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</si>
  <si>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</si>
  <si>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</si>
  <si>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</si>
  <si>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</si>
  <si>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ชั้นมัธยมศึกษาปีที่ 1/3</t>
  </si>
  <si>
    <t>ชั้นมัธยมศึกษาปีที่ 1/2</t>
  </si>
  <si>
    <t>ชั้นมัธยมศึกษาปีที่ 1/1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</si>
  <si>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</si>
  <si>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</si>
  <si>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</si>
  <si>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ชั้นมัธยมศึกษาปีที่ 1/7</t>
  </si>
  <si>
    <t>ชั้นมัธยมศึกษาปีที่ 1/8</t>
  </si>
  <si>
    <t>ชั้นมัธยมศึกษาปีที่ 1/9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</si>
  <si>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</si>
  <si>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</si>
  <si>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</si>
  <si>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</si>
  <si>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</si>
  <si>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</si>
  <si>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</si>
  <si>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จักรี</t>
  </si>
  <si>
    <t>ถิระการ</t>
  </si>
  <si>
    <t>โชคชัย</t>
  </si>
  <si>
    <t>ศรีเจริญ</t>
  </si>
  <si>
    <t>ณัฐพงศ์</t>
  </si>
  <si>
    <t>หมู่แก้ว</t>
  </si>
  <si>
    <t>ณัฐภูมิ</t>
  </si>
  <si>
    <t>บุญประเสริฐ</t>
  </si>
  <si>
    <t>ณัฐวุฒิ</t>
  </si>
  <si>
    <t>ชูโตศรี</t>
  </si>
  <si>
    <t>ธนกร</t>
  </si>
  <si>
    <t>วิริยวรา</t>
  </si>
  <si>
    <t>ธนภัทร</t>
  </si>
  <si>
    <t>ไสยเสริฐ</t>
  </si>
  <si>
    <t>ธนาคิม</t>
  </si>
  <si>
    <t>สร้อยฟ้า</t>
  </si>
  <si>
    <t>นวมินทร์</t>
  </si>
  <si>
    <t>ทวีการณ์</t>
  </si>
  <si>
    <t>ปวริศ</t>
  </si>
  <si>
    <t>คำมี</t>
  </si>
  <si>
    <t>พงศธร</t>
  </si>
  <si>
    <t>สุโพนอก</t>
  </si>
  <si>
    <t>พัสกร</t>
  </si>
  <si>
    <t>พรมมา</t>
  </si>
  <si>
    <t>ภคนันท์</t>
  </si>
  <si>
    <t>อ่อนคำ</t>
  </si>
  <si>
    <t>รัฐภูมิ</t>
  </si>
  <si>
    <t>สุวรรณบาง</t>
  </si>
  <si>
    <t>รัฐศาสตร์</t>
  </si>
  <si>
    <t>เสือทอง</t>
  </si>
  <si>
    <t>สหรัฐ</t>
  </si>
  <si>
    <t>เรืองวัฒน์</t>
  </si>
  <si>
    <t>อภิรักษ์</t>
  </si>
  <si>
    <t>ภู่พุ่ม</t>
  </si>
  <si>
    <t>อภิสิทธิ์</t>
  </si>
  <si>
    <t>บุญหาพาส</t>
  </si>
  <si>
    <t>ถุงเงิน</t>
  </si>
  <si>
    <t>สุขภิรมย์</t>
  </si>
  <si>
    <t>อโนทัย</t>
  </si>
  <si>
    <t>วันทะวงษ์</t>
  </si>
  <si>
    <t>ด.ญ.</t>
  </si>
  <si>
    <t>กัญญาณัฐ</t>
  </si>
  <si>
    <t>เต่าแก้ว</t>
  </si>
  <si>
    <t>ขวัญข้าว</t>
  </si>
  <si>
    <t>ภูมรินทร์</t>
  </si>
  <si>
    <t>ชลดา</t>
  </si>
  <si>
    <t>สายพยุง</t>
  </si>
  <si>
    <t>ณัฐกานต์</t>
  </si>
  <si>
    <t>อำพันทอง</t>
  </si>
  <si>
    <t>ณัฐภัทร</t>
  </si>
  <si>
    <t>วงษ์หงษ์</t>
  </si>
  <si>
    <t>ธัญสุดา</t>
  </si>
  <si>
    <t>ดิษเจริญ</t>
  </si>
  <si>
    <t>นภัสร</t>
  </si>
  <si>
    <t>นุ่มวาที</t>
  </si>
  <si>
    <t>นฤภร</t>
  </si>
  <si>
    <t>เข็มเพ็ชร</t>
  </si>
  <si>
    <t>นวพร</t>
  </si>
  <si>
    <t>โตปาเตย</t>
  </si>
  <si>
    <t>น้ำหยก</t>
  </si>
  <si>
    <t>เกิดเมฆ</t>
  </si>
  <si>
    <t>นิยากร</t>
  </si>
  <si>
    <t>กัณทะเกตุ</t>
  </si>
  <si>
    <t>ปัญญาพร</t>
  </si>
  <si>
    <t>ชลาสินธุ์</t>
  </si>
  <si>
    <t>ปาริชาต</t>
  </si>
  <si>
    <t>ทองนุ่น</t>
  </si>
  <si>
    <t>วิภาษณีย์</t>
  </si>
  <si>
    <t>พันธ์เพ็ง</t>
  </si>
  <si>
    <t>ศศิภา</t>
  </si>
  <si>
    <t>แสงสว่าง</t>
  </si>
  <si>
    <t>สุนิสา</t>
  </si>
  <si>
    <t>ประจงสุข</t>
  </si>
  <si>
    <t>สุพรรษา</t>
  </si>
  <si>
    <t>บุญดา</t>
  </si>
  <si>
    <t>อมลมณี</t>
  </si>
  <si>
    <t>พงษ์มา</t>
  </si>
  <si>
    <t>ธนภรณ์</t>
  </si>
  <si>
    <t>โพธิ์น้อย</t>
  </si>
  <si>
    <t>จิตสุภา</t>
  </si>
  <si>
    <t>สิงห์รัตน์</t>
  </si>
  <si>
    <t>กิตติโชค</t>
  </si>
  <si>
    <t>ศรีทอง</t>
  </si>
  <si>
    <t>จักรินทร์</t>
  </si>
  <si>
    <t>ศรีพา</t>
  </si>
  <si>
    <t>ชลสิทธิ์</t>
  </si>
  <si>
    <t>หอมกลิ่น</t>
  </si>
  <si>
    <t>ชิษณุพงศ์</t>
  </si>
  <si>
    <t>บุญมี</t>
  </si>
  <si>
    <t>พูลพันธ์</t>
  </si>
  <si>
    <t>ธีรเมธ</t>
  </si>
  <si>
    <t>พิมพาภักดิ์</t>
  </si>
  <si>
    <t>พรภวิษย์</t>
  </si>
  <si>
    <t>หงษ์ทอง</t>
  </si>
  <si>
    <t>พิพรรธน์</t>
  </si>
  <si>
    <t>ขมิ้นทอง</t>
  </si>
  <si>
    <t>ภาณุพงค์</t>
  </si>
  <si>
    <t>ซ่อนกลิ่น</t>
  </si>
  <si>
    <t>ภูริภัทร</t>
  </si>
  <si>
    <t>สุทธิ</t>
  </si>
  <si>
    <t>ยศพล</t>
  </si>
  <si>
    <t>บูรภาพ</t>
  </si>
  <si>
    <t>วันชัย</t>
  </si>
  <si>
    <t>สังข์น้ำ</t>
  </si>
  <si>
    <t>วีรภัทร</t>
  </si>
  <si>
    <t>กล้ากสิกิจ</t>
  </si>
  <si>
    <t>ไชยพิเดช</t>
  </si>
  <si>
    <t>ศิริชัย</t>
  </si>
  <si>
    <t>มากยัง</t>
  </si>
  <si>
    <t>สรัล</t>
  </si>
  <si>
    <t>ไชยชะนะ</t>
  </si>
  <si>
    <t>สิทธิภรณ์</t>
  </si>
  <si>
    <t>ทาอุบล</t>
  </si>
  <si>
    <t>อัครเดช</t>
  </si>
  <si>
    <t>ฤทธิ์ทอง</t>
  </si>
  <si>
    <t>รณกร</t>
  </si>
  <si>
    <t>เทียนชัย</t>
  </si>
  <si>
    <t>ชนิสรา</t>
  </si>
  <si>
    <t>คราวรัมย์</t>
  </si>
  <si>
    <t>ณัฐพัชร์</t>
  </si>
  <si>
    <t>กนกไชย</t>
  </si>
  <si>
    <t>ธนัชภรณ์</t>
  </si>
  <si>
    <t>ขวัญมาก</t>
  </si>
  <si>
    <t>ลำพึงการณ์</t>
  </si>
  <si>
    <t>ธันยพร</t>
  </si>
  <si>
    <t>สุดโสม</t>
  </si>
  <si>
    <t>เปรมกมล</t>
  </si>
  <si>
    <t>ใจเที่ยงธรรม</t>
  </si>
  <si>
    <t>พรพิมล</t>
  </si>
  <si>
    <t>แสงสาย</t>
  </si>
  <si>
    <t>พิมพ์ชนก</t>
  </si>
  <si>
    <t>เอี่ยมกลั่น</t>
  </si>
  <si>
    <t>มลฤดี</t>
  </si>
  <si>
    <t>ขุนอภัย</t>
  </si>
  <si>
    <t>วันนิสา</t>
  </si>
  <si>
    <t>มายุรี</t>
  </si>
  <si>
    <t>วิมลสิริ</t>
  </si>
  <si>
    <t>ศรีเพ่ง</t>
  </si>
  <si>
    <t>ศศิวิมล</t>
  </si>
  <si>
    <t>ภู่ฉัตร์</t>
  </si>
  <si>
    <t>ศุภาพิชญ์</t>
  </si>
  <si>
    <t>ศรีสุข</t>
  </si>
  <si>
    <t>สุธิดา</t>
  </si>
  <si>
    <t>ศิลาลักษณ์</t>
  </si>
  <si>
    <t>ศรีหนู</t>
  </si>
  <si>
    <t>สุภัสสรา</t>
  </si>
  <si>
    <t>ส้มอ่ำ</t>
  </si>
  <si>
    <t>ไหมแก้ว</t>
  </si>
  <si>
    <t>ชนะสงคราม</t>
  </si>
  <si>
    <t>อภัสรา</t>
  </si>
  <si>
    <t>ใจแสน</t>
  </si>
  <si>
    <t>อรัญญา</t>
  </si>
  <si>
    <t>สีโห่</t>
  </si>
  <si>
    <t>เพ็ญพิชชา</t>
  </si>
  <si>
    <t>กนก</t>
  </si>
  <si>
    <t>ดีพิจารณ์</t>
  </si>
  <si>
    <t>ชนะพล</t>
  </si>
  <si>
    <t>ชื่นดอนกลอย</t>
  </si>
  <si>
    <t>ณัฐธีรพงศ์</t>
  </si>
  <si>
    <t>สินธิกัน</t>
  </si>
  <si>
    <t>ลาดรุน</t>
  </si>
  <si>
    <t>ถิรวุฒิ</t>
  </si>
  <si>
    <t>รักธัญกรณ์</t>
  </si>
  <si>
    <t>นเรนทร</t>
  </si>
  <si>
    <t>นฤทธิ์</t>
  </si>
  <si>
    <t>แข้งแข</t>
  </si>
  <si>
    <t>พีรพัฒน์</t>
  </si>
  <si>
    <t>ปานบุญ</t>
  </si>
  <si>
    <t>ดีเหมือน</t>
  </si>
  <si>
    <t>ภูมิพัฒน์</t>
  </si>
  <si>
    <t>วาทองกร</t>
  </si>
  <si>
    <t>รักขสิทธิ์</t>
  </si>
  <si>
    <t>ทองแถมแก้ว</t>
  </si>
  <si>
    <t>วรโชติ</t>
  </si>
  <si>
    <t>เศรษฐีธัญหาร</t>
  </si>
  <si>
    <t>วาคิม</t>
  </si>
  <si>
    <t>ประสิทธิ์เกตุ</t>
  </si>
  <si>
    <t>ศุภกฤต</t>
  </si>
  <si>
    <t>นุสสะ</t>
  </si>
  <si>
    <t>ศุภสิทธิ์</t>
  </si>
  <si>
    <t>โสภณ</t>
  </si>
  <si>
    <t>สาโรจน์</t>
  </si>
  <si>
    <t>อนาวิน</t>
  </si>
  <si>
    <t>อุ่นเรือน</t>
  </si>
  <si>
    <t>อมรเทพ</t>
  </si>
  <si>
    <t>เผือกเฟื่อง</t>
  </si>
  <si>
    <t>ณัฐพล</t>
  </si>
  <si>
    <t>เกษศิลป์</t>
  </si>
  <si>
    <t>ศราวุฒิ</t>
  </si>
  <si>
    <t>วาพิลัย</t>
  </si>
  <si>
    <t>สุชานันท์</t>
  </si>
  <si>
    <t>บัญชานุชิต</t>
  </si>
  <si>
    <t>กาญจนา</t>
  </si>
  <si>
    <t>คำสัตย์</t>
  </si>
  <si>
    <t>จิตรลัดดา</t>
  </si>
  <si>
    <t>โพธิ์หอม</t>
  </si>
  <si>
    <t>ชนาธินาถ</t>
  </si>
  <si>
    <t>พิลึก</t>
  </si>
  <si>
    <t>ณิชาภัทร</t>
  </si>
  <si>
    <t>ทัพชัย</t>
  </si>
  <si>
    <t>ธนิษชา</t>
  </si>
  <si>
    <t>นราเลิศ</t>
  </si>
  <si>
    <t>ปริยานุช</t>
  </si>
  <si>
    <t>เสือคำราม</t>
  </si>
  <si>
    <t>ปาลิตา</t>
  </si>
  <si>
    <t>จันผ่อง</t>
  </si>
  <si>
    <t>พิรุณธิดา</t>
  </si>
  <si>
    <t>อัมเรศ</t>
  </si>
  <si>
    <t>ภควดี</t>
  </si>
  <si>
    <t>รุจิระนันท์</t>
  </si>
  <si>
    <t>รพิชยา</t>
  </si>
  <si>
    <t>เอกระ</t>
  </si>
  <si>
    <t>ลลิตา</t>
  </si>
  <si>
    <t>สมศรี</t>
  </si>
  <si>
    <t>วธูสิริ</t>
  </si>
  <si>
    <t>แสงขาม</t>
  </si>
  <si>
    <t>วนัสนันท์</t>
  </si>
  <si>
    <t>ทับทอง</t>
  </si>
  <si>
    <t>วิริญา</t>
  </si>
  <si>
    <t>ผลีพัฒน์</t>
  </si>
  <si>
    <t>สุดารัตน์</t>
  </si>
  <si>
    <t>แตงร่ม</t>
  </si>
  <si>
    <t>สุธิมา</t>
  </si>
  <si>
    <t>มิลา</t>
  </si>
  <si>
    <t>สุภาพร</t>
  </si>
  <si>
    <t>ศรีดาว</t>
  </si>
  <si>
    <t>สุวรรณา</t>
  </si>
  <si>
    <t>หงษ์ดำเนิน</t>
  </si>
  <si>
    <t>อัจฉรา</t>
  </si>
  <si>
    <t>ยมนา</t>
  </si>
  <si>
    <t>กิตติพันธ์</t>
  </si>
  <si>
    <t>อู่สัมฤทธิ์</t>
  </si>
  <si>
    <t>เกียรติศักดิ์</t>
  </si>
  <si>
    <t>ชัยยศ</t>
  </si>
  <si>
    <t>เงินบำรุง</t>
  </si>
  <si>
    <t>ญาณพัฒน์</t>
  </si>
  <si>
    <t>อภัยภักดิ์</t>
  </si>
  <si>
    <t>เดชาวัต</t>
  </si>
  <si>
    <t>จุลมุสิก</t>
  </si>
  <si>
    <t>ธนพนธ์</t>
  </si>
  <si>
    <t>แก้วเขียว</t>
  </si>
  <si>
    <t>ธนวัฒน์</t>
  </si>
  <si>
    <t>นาคพันธ์</t>
  </si>
  <si>
    <t>ธนาธิป</t>
  </si>
  <si>
    <t>มักน้อย</t>
  </si>
  <si>
    <t>นนทพัทธ์</t>
  </si>
  <si>
    <t>วงษ์สว่าง</t>
  </si>
  <si>
    <t>ชังชั่ว</t>
  </si>
  <si>
    <t>วิชชากร</t>
  </si>
  <si>
    <t>สิทธิไกร</t>
  </si>
  <si>
    <t>วิศรุต</t>
  </si>
  <si>
    <t>บางเอี่ยม</t>
  </si>
  <si>
    <t>ศักดิ์ดา</t>
  </si>
  <si>
    <t>คำคุย</t>
  </si>
  <si>
    <t>ศาสตรา</t>
  </si>
  <si>
    <t>กมุทชาติ</t>
  </si>
  <si>
    <t>ศิลายุ</t>
  </si>
  <si>
    <t>ทัดเสือ</t>
  </si>
  <si>
    <t>สรยุทย์</t>
  </si>
  <si>
    <t>จุนมุสิก</t>
  </si>
  <si>
    <t>อนพัช</t>
  </si>
  <si>
    <t>สอนภู</t>
  </si>
  <si>
    <t>อภิชาติ</t>
  </si>
  <si>
    <t>สุขประเสริฐ</t>
  </si>
  <si>
    <t>ไกรกูล</t>
  </si>
  <si>
    <t>ถานวงษ์</t>
  </si>
  <si>
    <t>กมลวรรณ</t>
  </si>
  <si>
    <t>ศรีเดช</t>
  </si>
  <si>
    <t>กัลยรัตน์</t>
  </si>
  <si>
    <t>แก้วแกมทอง</t>
  </si>
  <si>
    <t>ขวัญจิรา</t>
  </si>
  <si>
    <t>อ้นขำ</t>
  </si>
  <si>
    <t>จิรัชญา</t>
  </si>
  <si>
    <t>สิหิงษ์</t>
  </si>
  <si>
    <t>ชาลิสา</t>
  </si>
  <si>
    <t>ทองเลี่ยม</t>
  </si>
  <si>
    <t>ฐิยดา</t>
  </si>
  <si>
    <t>มูลจันทร์</t>
  </si>
  <si>
    <t>ณัฏฐิกา</t>
  </si>
  <si>
    <t>เขม้นกิจ</t>
  </si>
  <si>
    <t>ณิชานันท์</t>
  </si>
  <si>
    <t>ประมูลทรัพย์</t>
  </si>
  <si>
    <t>นงลักษณ์</t>
  </si>
  <si>
    <t>ทิพย์รักษ์</t>
  </si>
  <si>
    <t>ปภัสราภรณ์</t>
  </si>
  <si>
    <t>ไสยาวรรณ์</t>
  </si>
  <si>
    <t>ปรียาภรณ์</t>
  </si>
  <si>
    <t>อันนารี</t>
  </si>
  <si>
    <t>ภัทรธิดา</t>
  </si>
  <si>
    <t>ทองมูล</t>
  </si>
  <si>
    <t>ภัทรวดี</t>
  </si>
  <si>
    <t>ผกามาลย์</t>
  </si>
  <si>
    <t>ภาสินี</t>
  </si>
  <si>
    <t>มวลประเสริฐ</t>
  </si>
  <si>
    <t>รติมา</t>
  </si>
  <si>
    <t>เหมือนทอง</t>
  </si>
  <si>
    <t>ศิริรัตน์</t>
  </si>
  <si>
    <t>อินทรธรรม</t>
  </si>
  <si>
    <t>ศุภมาศ</t>
  </si>
  <si>
    <t>เศรษฐีธัญญาหาร</t>
  </si>
  <si>
    <t>ศุภสุตา</t>
  </si>
  <si>
    <t>วิบูลรัตน์</t>
  </si>
  <si>
    <t>สุชาดา</t>
  </si>
  <si>
    <t>คำอิง</t>
  </si>
  <si>
    <t>อศิกาญจน์</t>
  </si>
  <si>
    <t>จันทร์กล่ำ</t>
  </si>
  <si>
    <t>วรรณิศา</t>
  </si>
  <si>
    <t>เรืองธง</t>
  </si>
  <si>
    <t>กษิดิ์เดช</t>
  </si>
  <si>
    <t>พูลเผ่าว์</t>
  </si>
  <si>
    <t>คมชาญ</t>
  </si>
  <si>
    <t>ธินกุล</t>
  </si>
  <si>
    <t>เจษฎา</t>
  </si>
  <si>
    <t>ทะวีเขตรกิจ</t>
  </si>
  <si>
    <t>ณัฐพนธ์</t>
  </si>
  <si>
    <t>โสนนิล</t>
  </si>
  <si>
    <t>ว่องถิ่นเถื่อน</t>
  </si>
  <si>
    <t>คงกล้า</t>
  </si>
  <si>
    <t>ศรชัย</t>
  </si>
  <si>
    <t>ธนกฤต</t>
  </si>
  <si>
    <t>สุจิพิธธรรม</t>
  </si>
  <si>
    <t>ธนวุฒิ</t>
  </si>
  <si>
    <t>โพธิ์พระรส</t>
  </si>
  <si>
    <t>ธีระยุทธ</t>
  </si>
  <si>
    <t>คงแสง</t>
  </si>
  <si>
    <t>นฤดล</t>
  </si>
  <si>
    <t>บัวผา</t>
  </si>
  <si>
    <t>พันกร</t>
  </si>
  <si>
    <t>เหตุเกษ</t>
  </si>
  <si>
    <t>พิสิทธิ์</t>
  </si>
  <si>
    <t>หอมหวล</t>
  </si>
  <si>
    <t>ไพรวัลย์</t>
  </si>
  <si>
    <t>เขียวนวน</t>
  </si>
  <si>
    <t>รฏิพัฒน์</t>
  </si>
  <si>
    <t>รัชชันดิษฐ์</t>
  </si>
  <si>
    <t>เรวัฒน์</t>
  </si>
  <si>
    <t>พงษ์พรต</t>
  </si>
  <si>
    <t>วรเมธ</t>
  </si>
  <si>
    <t>ศรีสอาด</t>
  </si>
  <si>
    <t>วิชาธร</t>
  </si>
  <si>
    <t>จุฑานนท์</t>
  </si>
  <si>
    <t>ศิวะ</t>
  </si>
  <si>
    <t>เจริญรส</t>
  </si>
  <si>
    <t>อาทิตย์</t>
  </si>
  <si>
    <t>เขื่อนปัญญา</t>
  </si>
  <si>
    <t>น้ำดอกไม้</t>
  </si>
  <si>
    <t>แก้วตา</t>
  </si>
  <si>
    <t>กัลพันธ์</t>
  </si>
  <si>
    <t>ชุติกาญจน์</t>
  </si>
  <si>
    <t>ปิ่นประยูร</t>
  </si>
  <si>
    <t>ณัฐณิชา</t>
  </si>
  <si>
    <t>บุพพพันธุ์</t>
  </si>
  <si>
    <t>ธัญญลักษณ์</t>
  </si>
  <si>
    <t>พูลสวัสดิ์</t>
  </si>
  <si>
    <t>นภัสสร</t>
  </si>
  <si>
    <t>อินทจร</t>
  </si>
  <si>
    <t>นรมน</t>
  </si>
  <si>
    <t>เจริญศิลป์</t>
  </si>
  <si>
    <t>ปุณยาพร</t>
  </si>
  <si>
    <t>เปียพรัด</t>
  </si>
  <si>
    <t>พัชรินทร์</t>
  </si>
  <si>
    <t>ครอบทอง</t>
  </si>
  <si>
    <t>พันนิพา</t>
  </si>
  <si>
    <t>สีเมือง</t>
  </si>
  <si>
    <t>แพรวา</t>
  </si>
  <si>
    <t>รักรัง</t>
  </si>
  <si>
    <t>ไวแสน</t>
  </si>
  <si>
    <t>วิชญาดา</t>
  </si>
  <si>
    <t>สุขกรม</t>
  </si>
  <si>
    <t>ศวิตา</t>
  </si>
  <si>
    <t>คำดี</t>
  </si>
  <si>
    <t>สโรชา</t>
  </si>
  <si>
    <t>พระสิทธิเขตกรรณ์</t>
  </si>
  <si>
    <t>สุชาวลี</t>
  </si>
  <si>
    <t>โมดำ</t>
  </si>
  <si>
    <t>อภิญญา</t>
  </si>
  <si>
    <t>จุลทะศรี</t>
  </si>
  <si>
    <t>เริ่มรัตน์</t>
  </si>
  <si>
    <t>จักรพรรณ</t>
  </si>
  <si>
    <t>อินเดช</t>
  </si>
  <si>
    <t>จักรรินทร์</t>
  </si>
  <si>
    <t>มั่นสุ่ม</t>
  </si>
  <si>
    <t>จิรายุ</t>
  </si>
  <si>
    <t>วรรณสูตร</t>
  </si>
  <si>
    <t>ไพรสิงห์</t>
  </si>
  <si>
    <t>อุราเอี่ยม</t>
  </si>
  <si>
    <t>เพ็ชรทูล</t>
  </si>
  <si>
    <t>ทฤษฎี</t>
  </si>
  <si>
    <t>ศรลัมภ์</t>
  </si>
  <si>
    <t>เขียวขำ</t>
  </si>
  <si>
    <t>ธนันธร</t>
  </si>
  <si>
    <t>ชำนิเขตการณ์</t>
  </si>
  <si>
    <t>นพเก้า</t>
  </si>
  <si>
    <t>นิยมรักษ์</t>
  </si>
  <si>
    <t>นวพรรษ์</t>
  </si>
  <si>
    <t>พลพสิศฐ์</t>
  </si>
  <si>
    <t>ด้วงแสง</t>
  </si>
  <si>
    <t>ภากร</t>
  </si>
  <si>
    <t>เพ็ญเขตรกรณ์</t>
  </si>
  <si>
    <t>ภูรินท์</t>
  </si>
  <si>
    <t>ทองยิ้ม</t>
  </si>
  <si>
    <t>ยุทธภูมิ</t>
  </si>
  <si>
    <t>ครุฑเครือ</t>
  </si>
  <si>
    <t>วิชัย</t>
  </si>
  <si>
    <t>ธงศรี</t>
  </si>
  <si>
    <t>วุฒิชัย</t>
  </si>
  <si>
    <t>สุรินทร</t>
  </si>
  <si>
    <t>สรภัทร</t>
  </si>
  <si>
    <t>สิริภูมิ</t>
  </si>
  <si>
    <t>รอดยี่หก</t>
  </si>
  <si>
    <t>อนุพงศ์</t>
  </si>
  <si>
    <t>กนกอร</t>
  </si>
  <si>
    <t>คำแถง</t>
  </si>
  <si>
    <t>กระถิน</t>
  </si>
  <si>
    <t>เชิดวงสูง</t>
  </si>
  <si>
    <t>กัลย์สุดา</t>
  </si>
  <si>
    <t>เก่งธัญญกร</t>
  </si>
  <si>
    <t>ชลธิชา</t>
  </si>
  <si>
    <t>ชาญถิ่นดง</t>
  </si>
  <si>
    <t>นันทิตา</t>
  </si>
  <si>
    <t>พรธิดา</t>
  </si>
  <si>
    <t>สมัครกสิกรรม</t>
  </si>
  <si>
    <t>พัชรี</t>
  </si>
  <si>
    <t>ประสาทกสิกิจ</t>
  </si>
  <si>
    <t>พีรดา</t>
  </si>
  <si>
    <t>ยุพารัตน์</t>
  </si>
  <si>
    <t>จันทพาช</t>
  </si>
  <si>
    <t>รสิตา</t>
  </si>
  <si>
    <t>รอดวิหก</t>
  </si>
  <si>
    <t>วรรณวิษา</t>
  </si>
  <si>
    <t>หมู่พยัคฆ์</t>
  </si>
  <si>
    <t>ดวงหอม</t>
  </si>
  <si>
    <t>วรัญญา</t>
  </si>
  <si>
    <t>เกตุกสิกรณ์</t>
  </si>
  <si>
    <t>วลัยลักษณ์</t>
  </si>
  <si>
    <t>นันทะโชติ</t>
  </si>
  <si>
    <t>สุฑาทิพย์</t>
  </si>
  <si>
    <t>เหล่ารอด</t>
  </si>
  <si>
    <t>บัวผัน</t>
  </si>
  <si>
    <t>สุวิมล</t>
  </si>
  <si>
    <t>ควรกาญจน์</t>
  </si>
  <si>
    <t>อมลพรรณ</t>
  </si>
  <si>
    <t>ดวงดาว</t>
  </si>
  <si>
    <t>อารีรัตน์</t>
  </si>
  <si>
    <t>โกฎทอง</t>
  </si>
  <si>
    <t>สิริลักษณ์</t>
  </si>
  <si>
    <t>พะวา</t>
  </si>
  <si>
    <t>ณชพล</t>
  </si>
  <si>
    <t>อุ่นธานี</t>
  </si>
  <si>
    <t>คงนิล</t>
  </si>
  <si>
    <t>ธนพฤธ์</t>
  </si>
  <si>
    <t>พัฒนิบูลย์</t>
  </si>
  <si>
    <t>ธีรภัทร</t>
  </si>
  <si>
    <t>สิทธิลิต</t>
  </si>
  <si>
    <t>ธีรวัฒน์</t>
  </si>
  <si>
    <t>หวานใจ</t>
  </si>
  <si>
    <t>นรภัทร</t>
  </si>
  <si>
    <t>สดแช่ม</t>
  </si>
  <si>
    <t>นิโรจน์</t>
  </si>
  <si>
    <t>หมื่นชำนาญ</t>
  </si>
  <si>
    <t>ปฏิภัทร</t>
  </si>
  <si>
    <t>กสิธิกสิกรรม</t>
  </si>
  <si>
    <t>พงษ์พัฒน์</t>
  </si>
  <si>
    <t>เอี่ยมสอาด</t>
  </si>
  <si>
    <t>พงษ์พิพัฒน์</t>
  </si>
  <si>
    <t>อัศจรรย์</t>
  </si>
  <si>
    <t>พลกฤต</t>
  </si>
  <si>
    <t>เนียรพาล</t>
  </si>
  <si>
    <t>พีรณัฐ</t>
  </si>
  <si>
    <t>เรือศรีจันทร์</t>
  </si>
  <si>
    <t>ภาณุวัฒน์</t>
  </si>
  <si>
    <t>ขุนพลกะวาท</t>
  </si>
  <si>
    <t>อดิศร</t>
  </si>
  <si>
    <t>สีดำ</t>
  </si>
  <si>
    <t>อัษฎาวุธ</t>
  </si>
  <si>
    <t>กาจธัญกรณ์</t>
  </si>
  <si>
    <t>กัญญารัตน์</t>
  </si>
  <si>
    <t>เชยจันทร์</t>
  </si>
  <si>
    <t>ขวัญศิริ</t>
  </si>
  <si>
    <t>เขม้นเขตการณ์</t>
  </si>
  <si>
    <t>ฉมามาศ</t>
  </si>
  <si>
    <t>ฉันทพิชญา</t>
  </si>
  <si>
    <t>หุนนารา</t>
  </si>
  <si>
    <t>ชนันธิดา</t>
  </si>
  <si>
    <t>ดลจำเริญ</t>
  </si>
  <si>
    <t>ปูดวงรัมย์</t>
  </si>
  <si>
    <t>ชัญญานุช</t>
  </si>
  <si>
    <t>สวนสลา</t>
  </si>
  <si>
    <t>ณัฐภรณ์</t>
  </si>
  <si>
    <t>ณิชา</t>
  </si>
  <si>
    <t>ชัยนันท์</t>
  </si>
  <si>
    <t>ณิชารีย์</t>
  </si>
  <si>
    <t>สังข์ทอง</t>
  </si>
  <si>
    <t>ทิพย์วรรณ</t>
  </si>
  <si>
    <t>จันทบัตร</t>
  </si>
  <si>
    <t>บัณฑิตา</t>
  </si>
  <si>
    <t>บูรณพันธ์</t>
  </si>
  <si>
    <t>เบญจวรรณ</t>
  </si>
  <si>
    <t>วิเศษเขตร์การณ์</t>
  </si>
  <si>
    <t>ปาริฉัตร</t>
  </si>
  <si>
    <t>บุญแต้ม</t>
  </si>
  <si>
    <t>พานิต</t>
  </si>
  <si>
    <t>เทียมกลิ่น</t>
  </si>
  <si>
    <t>รมิตา</t>
  </si>
  <si>
    <t>เชื้อนุ่น</t>
  </si>
  <si>
    <t>รวินันท์</t>
  </si>
  <si>
    <t>วนัสตินันท์</t>
  </si>
  <si>
    <t>จันทร์ปางาม</t>
  </si>
  <si>
    <t>ศิวพร</t>
  </si>
  <si>
    <t>ภู่เกตุ</t>
  </si>
  <si>
    <t>อริสรา</t>
  </si>
  <si>
    <t>บุญทาสิน</t>
  </si>
  <si>
    <t>เกษสาคร</t>
  </si>
  <si>
    <t>อัจฉริยา</t>
  </si>
  <si>
    <t>พรมศักดิ์</t>
  </si>
  <si>
    <t>อัญญาณี</t>
  </si>
  <si>
    <t>ขัสเกตุ</t>
  </si>
  <si>
    <t>ประกายมาศ</t>
  </si>
  <si>
    <t>ดำสนิท</t>
  </si>
  <si>
    <t>กิตติภูมิ</t>
  </si>
  <si>
    <t>นาคแกมแก้ว</t>
  </si>
  <si>
    <t>กิตติศักดิ์</t>
  </si>
  <si>
    <t>ธรรมมา</t>
  </si>
  <si>
    <t>ชยพล</t>
  </si>
  <si>
    <t>พลหนุ่ย</t>
  </si>
  <si>
    <t>ทวีศักดิ์</t>
  </si>
  <si>
    <t>ยอดปั้น</t>
  </si>
  <si>
    <t>เทิดศักดิ์</t>
  </si>
  <si>
    <t>คันทะวัง</t>
  </si>
  <si>
    <t>ธนากร</t>
  </si>
  <si>
    <t>มานพ</t>
  </si>
  <si>
    <t>พงศกร</t>
  </si>
  <si>
    <t>พัดสาริกิจ</t>
  </si>
  <si>
    <t>ภัทรกฤต</t>
  </si>
  <si>
    <t>ภูริพรรธน์</t>
  </si>
  <si>
    <t>ธรรมจำเนียร</t>
  </si>
  <si>
    <t>สหกรณ์</t>
  </si>
  <si>
    <t>กนกพรรณ</t>
  </si>
  <si>
    <t>โมรา</t>
  </si>
  <si>
    <t>กมลชนก</t>
  </si>
  <si>
    <t>ชำนาญ</t>
  </si>
  <si>
    <t>กษกร</t>
  </si>
  <si>
    <t>เข็มมาก</t>
  </si>
  <si>
    <t>กันติชา</t>
  </si>
  <si>
    <t>รักประสงค์</t>
  </si>
  <si>
    <t>ไชยกุล</t>
  </si>
  <si>
    <t>จีรนันท์</t>
  </si>
  <si>
    <t>ณัฐนิช</t>
  </si>
  <si>
    <t>ปานฟัก</t>
  </si>
  <si>
    <t>ธัญวรรณ</t>
  </si>
  <si>
    <t>เจียมจตุรงค์</t>
  </si>
  <si>
    <t>ธันย์ชนก</t>
  </si>
  <si>
    <t>เสือสุข</t>
  </si>
  <si>
    <t>เฟื่องสาคร</t>
  </si>
  <si>
    <t>ปทุมพร</t>
  </si>
  <si>
    <t>ศรีโพธิ์</t>
  </si>
  <si>
    <t>ปรียาพร</t>
  </si>
  <si>
    <t>กลิ่นหอม</t>
  </si>
  <si>
    <t>พรณิชา</t>
  </si>
  <si>
    <t>ทองมั่น</t>
  </si>
  <si>
    <t>พัชราภรณ์</t>
  </si>
  <si>
    <t>ใบโพธิ์</t>
  </si>
  <si>
    <t>พัทธภรณ์</t>
  </si>
  <si>
    <t>สุวรรณศร</t>
  </si>
  <si>
    <t>มานิดา</t>
  </si>
  <si>
    <t>จุลมุสิ</t>
  </si>
  <si>
    <t>รัชนก</t>
  </si>
  <si>
    <t>สมยัง</t>
  </si>
  <si>
    <t>ลลิดา</t>
  </si>
  <si>
    <t>กองจำปี</t>
  </si>
  <si>
    <t>สิทธิสาธิการณ์</t>
  </si>
  <si>
    <t>วันวิสา</t>
  </si>
  <si>
    <t>สุดเย็น</t>
  </si>
  <si>
    <t>กาฬสินธิ์</t>
  </si>
  <si>
    <t>สุกัญญา</t>
  </si>
  <si>
    <t>เกิดสุวรรณ์</t>
  </si>
  <si>
    <t>ครูบรรณ์</t>
  </si>
  <si>
    <t>สุมินตา</t>
  </si>
  <si>
    <t>พร้อมเพรียง</t>
  </si>
  <si>
    <t>บุญส่ง</t>
  </si>
  <si>
    <t>ชัชชัย</t>
  </si>
  <si>
    <t>ชมชื่น</t>
  </si>
  <si>
    <t>ประกาศิต</t>
  </si>
  <si>
    <t>ใบแสง</t>
  </si>
  <si>
    <t>พัชรษฎาธรณ์</t>
  </si>
  <si>
    <t>พุ่มทอง</t>
  </si>
  <si>
    <t>พีระพงษ์</t>
  </si>
  <si>
    <t>สุธรรมมา</t>
  </si>
  <si>
    <t>ภัคศรัณย์</t>
  </si>
  <si>
    <t>ทองงามดี</t>
  </si>
  <si>
    <t>วรทัศน์</t>
  </si>
  <si>
    <t>สราวุฒิ</t>
  </si>
  <si>
    <t>เกตุเทียน</t>
  </si>
  <si>
    <t>สิทธิศักดิ์</t>
  </si>
  <si>
    <t>สังข์วิบุตร</t>
  </si>
  <si>
    <t>เหล่าอู</t>
  </si>
  <si>
    <t>ณิชกมล</t>
  </si>
  <si>
    <t>บุญช่วยเชิดศักดิ์</t>
  </si>
  <si>
    <t>ดวงฤทัย</t>
  </si>
  <si>
    <t>ทิพย์ภวรรณ</t>
  </si>
  <si>
    <t>มณีโชติ</t>
  </si>
  <si>
    <t>วงษ์รักษ์</t>
  </si>
  <si>
    <t>ชนะแสง</t>
  </si>
  <si>
    <t>นลพรรณ</t>
  </si>
  <si>
    <t>นันทิพร</t>
  </si>
  <si>
    <t>จันทร์ประทักษ์</t>
  </si>
  <si>
    <t>ปภัสรา</t>
  </si>
  <si>
    <t>มินทมอน</t>
  </si>
  <si>
    <t>ปรีชญา</t>
  </si>
  <si>
    <t>อัคราช</t>
  </si>
  <si>
    <t>ภกาวรรณ</t>
  </si>
  <si>
    <t>ภัทราพร</t>
  </si>
  <si>
    <t>พยัคฆวิเชียร</t>
  </si>
  <si>
    <t>ภิชญาภา</t>
  </si>
  <si>
    <t>มณฑิรา</t>
  </si>
  <si>
    <t>เสือทุเรียน</t>
  </si>
  <si>
    <t>มนัสชนก</t>
  </si>
  <si>
    <t>กล้าถิ่นภู</t>
  </si>
  <si>
    <t>มนัสนันท์</t>
  </si>
  <si>
    <t>จันทราศรี</t>
  </si>
  <si>
    <t>วชิรญาณ์</t>
  </si>
  <si>
    <t>สวนแจ้ง</t>
  </si>
  <si>
    <t>วรเนตร</t>
  </si>
  <si>
    <t>สิงห์ประสาท</t>
  </si>
  <si>
    <t>วไลลักษณ์</t>
  </si>
  <si>
    <t>เมฆพงษ์</t>
  </si>
  <si>
    <t>วารุณี</t>
  </si>
  <si>
    <t>ประสิทธิ์เขตกิจ</t>
  </si>
  <si>
    <t>สิรภัทร</t>
  </si>
  <si>
    <t>สุรางคนา</t>
  </si>
  <si>
    <t>อโณทัย</t>
  </si>
  <si>
    <t>เกณฑ์เกตุกรณ์</t>
  </si>
  <si>
    <t>อภิสรา</t>
  </si>
  <si>
    <t>จุระยา</t>
  </si>
  <si>
    <t>อรอุมา</t>
  </si>
  <si>
    <t>ศรีวรรณ์</t>
  </si>
  <si>
    <t>อริญ</t>
  </si>
  <si>
    <t>บรรพจุลจินดา</t>
  </si>
  <si>
    <t>อัฐภิญญา</t>
  </si>
  <si>
    <t>ศรีวงค์</t>
  </si>
  <si>
    <t>พิมพ์ขันธ์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</si>
</sst>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5" fillId="2" borderId="1" xfId="0" applyFont="1" applyFill="1" applyBorder="1"/>
    <xf numFmtId="5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59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59" fontId="6" fillId="0" borderId="3" xfId="0" applyNumberFormat="1" applyFont="1" applyFill="1" applyBorder="1" applyAlignment="1">
      <alignment horizontal="left" vertical="center"/>
    </xf>
    <xf numFmtId="5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5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59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/>
    <xf numFmtId="5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2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3">
    <cellStyle name="Currency 2" xfId="12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3" xfId="8"/>
    <cellStyle name="Normal 4" xfId="9"/>
    <cellStyle name="Normal 5" xfId="10"/>
    <cellStyle name="Normal 6" xfId="11"/>
    <cellStyle name="Normal 7" xfId="1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3"/>
  <sheetViews>
    <sheetView workbookViewId="0">
      <selection activeCell="A5" sqref="A5:K6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13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27</v>
      </c>
      <c r="C7" s="12" t="s">
        <v>28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10" t="s">
        <v>29</v>
      </c>
      <c r="C8" s="7" t="s">
        <v>30</v>
      </c>
      <c r="D8" s="5"/>
      <c r="E8" s="5"/>
      <c r="F8" s="5"/>
      <c r="G8" s="5"/>
      <c r="H8" s="5"/>
      <c r="I8" s="4">
        <f t="shared" ref="I8:I42" si="0">SUM(D8:H8)</f>
        <v>0</v>
      </c>
      <c r="J8" s="4">
        <f t="shared" ref="J8:J42" si="1">AVERAGE(I8)/5</f>
        <v>0</v>
      </c>
      <c r="K8" s="4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31</v>
      </c>
      <c r="C9" s="7" t="s">
        <v>32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33</v>
      </c>
      <c r="C10" s="7" t="s">
        <v>34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35</v>
      </c>
      <c r="C11" s="7" t="s">
        <v>36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37</v>
      </c>
      <c r="C12" s="7" t="s">
        <v>38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39</v>
      </c>
      <c r="C13" s="7" t="s">
        <v>40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41</v>
      </c>
      <c r="C14" s="7" t="s">
        <v>42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43</v>
      </c>
      <c r="C15" s="7" t="s">
        <v>44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45</v>
      </c>
      <c r="C16" s="7" t="s">
        <v>46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47</v>
      </c>
      <c r="C17" s="7" t="s">
        <v>48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49</v>
      </c>
      <c r="C18" s="7" t="s">
        <v>50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51</v>
      </c>
      <c r="C19" s="7" t="s">
        <v>52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53</v>
      </c>
      <c r="C20" s="7" t="s">
        <v>54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55</v>
      </c>
      <c r="C21" s="7" t="s">
        <v>56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26</v>
      </c>
      <c r="B22" s="7" t="s">
        <v>57</v>
      </c>
      <c r="C22" s="7" t="s">
        <v>58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7" t="s">
        <v>59</v>
      </c>
      <c r="C23" s="7" t="s">
        <v>60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26</v>
      </c>
      <c r="B24" s="7" t="s">
        <v>61</v>
      </c>
      <c r="C24" s="7" t="s">
        <v>62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11" t="s">
        <v>26</v>
      </c>
      <c r="B25" s="12" t="s">
        <v>63</v>
      </c>
      <c r="C25" s="12" t="s">
        <v>64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26</v>
      </c>
      <c r="B26" s="7" t="s">
        <v>65</v>
      </c>
      <c r="C26" s="7" t="s">
        <v>66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68</v>
      </c>
      <c r="C27" s="7" t="s">
        <v>69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70</v>
      </c>
      <c r="C28" s="7" t="s">
        <v>71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72</v>
      </c>
      <c r="C29" s="7" t="s">
        <v>73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74</v>
      </c>
      <c r="C30" s="7" t="s">
        <v>75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76</v>
      </c>
      <c r="C31" s="7" t="s">
        <v>77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78</v>
      </c>
      <c r="C32" s="7" t="s">
        <v>79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67</v>
      </c>
      <c r="B33" s="7" t="s">
        <v>80</v>
      </c>
      <c r="C33" s="7" t="s">
        <v>81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67</v>
      </c>
      <c r="B34" s="7" t="s">
        <v>82</v>
      </c>
      <c r="C34" s="7" t="s">
        <v>83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67</v>
      </c>
      <c r="B35" s="7" t="s">
        <v>84</v>
      </c>
      <c r="C35" s="7" t="s">
        <v>85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13" t="s">
        <v>67</v>
      </c>
      <c r="B36" s="14" t="s">
        <v>86</v>
      </c>
      <c r="C36" s="7" t="s">
        <v>87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67</v>
      </c>
      <c r="B37" s="7" t="s">
        <v>88</v>
      </c>
      <c r="C37" s="7" t="s">
        <v>89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67</v>
      </c>
      <c r="B38" s="7" t="s">
        <v>90</v>
      </c>
      <c r="C38" s="7" t="s">
        <v>91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67</v>
      </c>
      <c r="B39" s="7" t="s">
        <v>92</v>
      </c>
      <c r="C39" s="7" t="s">
        <v>93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67</v>
      </c>
      <c r="B40" s="7" t="s">
        <v>94</v>
      </c>
      <c r="C40" s="7" t="s">
        <v>95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67</v>
      </c>
      <c r="B41" s="7" t="s">
        <v>96</v>
      </c>
      <c r="C41" s="7" t="s">
        <v>97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67</v>
      </c>
      <c r="B42" s="7" t="s">
        <v>98</v>
      </c>
      <c r="C42" s="7" t="s">
        <v>99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67</v>
      </c>
      <c r="B43" s="7" t="s">
        <v>100</v>
      </c>
      <c r="C43" s="7" t="s">
        <v>101</v>
      </c>
      <c r="D43" s="5"/>
      <c r="E43" s="5"/>
      <c r="F43" s="5"/>
      <c r="G43" s="5"/>
      <c r="H43" s="5"/>
      <c r="I43" s="4"/>
      <c r="J43" s="4"/>
      <c r="K43" s="4"/>
    </row>
    <row r="44" spans="1:11" ht="24" x14ac:dyDescent="0.55000000000000004">
      <c r="A44" s="6" t="s">
        <v>67</v>
      </c>
      <c r="B44" s="7" t="s">
        <v>102</v>
      </c>
      <c r="C44" s="7" t="s">
        <v>103</v>
      </c>
      <c r="D44" s="5"/>
      <c r="E44" s="5"/>
      <c r="F44" s="5"/>
      <c r="G44" s="5"/>
      <c r="H44" s="5"/>
      <c r="I44" s="4"/>
      <c r="J44" s="4"/>
      <c r="K44" s="4"/>
    </row>
    <row r="45" spans="1:11" ht="24" x14ac:dyDescent="0.55000000000000004">
      <c r="A45" s="6" t="s">
        <v>67</v>
      </c>
      <c r="B45" s="7" t="s">
        <v>104</v>
      </c>
      <c r="C45" s="7" t="s">
        <v>105</v>
      </c>
      <c r="D45" s="5"/>
      <c r="E45" s="5"/>
      <c r="F45" s="5"/>
      <c r="G45" s="5"/>
      <c r="H45" s="5"/>
      <c r="I45" s="4"/>
      <c r="J45" s="4"/>
      <c r="K45" s="4"/>
    </row>
    <row r="46" spans="1:11" ht="24" x14ac:dyDescent="0.55000000000000004">
      <c r="A46" s="15" t="s">
        <v>67</v>
      </c>
      <c r="B46" s="16" t="s">
        <v>106</v>
      </c>
      <c r="C46" s="16" t="s">
        <v>107</v>
      </c>
      <c r="D46" s="5"/>
      <c r="E46" s="5"/>
      <c r="F46" s="5"/>
      <c r="G46" s="5"/>
      <c r="H46" s="5"/>
      <c r="I46" s="4"/>
      <c r="J46" s="4"/>
      <c r="K46" s="4"/>
    </row>
    <row r="47" spans="1:11" ht="24" x14ac:dyDescent="0.55000000000000004">
      <c r="A47" s="3"/>
      <c r="B47" s="3"/>
      <c r="C47" s="17" t="s">
        <v>24</v>
      </c>
      <c r="D47" s="18">
        <f>COUNTIF(D11:D46,"=4")</f>
        <v>0</v>
      </c>
      <c r="E47" s="18">
        <f t="shared" ref="E47:H47" si="3">COUNTIF(E11:E46,"=4")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20</v>
      </c>
      <c r="D48" s="18">
        <f>COUNTIF(D11:D46,"=3")</f>
        <v>0</v>
      </c>
      <c r="E48" s="18">
        <f>COUNTIF(E11:E46,"=3")</f>
        <v>0</v>
      </c>
      <c r="F48" s="18">
        <f>COUNTIF(F11:F46,"=3")</f>
        <v>0</v>
      </c>
      <c r="G48" s="18">
        <f>COUNTIF(G11:G46,"=3")</f>
        <v>0</v>
      </c>
      <c r="H48" s="18">
        <f>COUNTIF(H11:H46,"=3")</f>
        <v>0</v>
      </c>
      <c r="I48" s="4"/>
      <c r="J48" s="4"/>
      <c r="K48" s="4"/>
    </row>
    <row r="49" spans="1:11" ht="24" x14ac:dyDescent="0.55000000000000004">
      <c r="A49" s="3"/>
      <c r="B49" s="3"/>
      <c r="C49" s="17" t="s">
        <v>21</v>
      </c>
      <c r="D49" s="18">
        <f>COUNTIF(D11:D46,"=2")</f>
        <v>0</v>
      </c>
      <c r="E49" s="18">
        <f>COUNTIF(E11:E46,"=2")</f>
        <v>0</v>
      </c>
      <c r="F49" s="18">
        <f>COUNTIF(F11:F46,"=2")</f>
        <v>0</v>
      </c>
      <c r="G49" s="18">
        <f>COUNTIF(G11:G46,"=2")</f>
        <v>0</v>
      </c>
      <c r="H49" s="18">
        <f>COUNTIF(H11:H46,"=2")</f>
        <v>0</v>
      </c>
      <c r="I49" s="4"/>
      <c r="J49" s="4"/>
      <c r="K49" s="4"/>
    </row>
    <row r="50" spans="1:11" ht="24" x14ac:dyDescent="0.55000000000000004">
      <c r="A50" s="3"/>
      <c r="B50" s="3"/>
      <c r="C50" s="17" t="s">
        <v>22</v>
      </c>
      <c r="D50" s="18">
        <f>COUNTIF(D11:D46,"=1")</f>
        <v>0</v>
      </c>
      <c r="E50" s="18">
        <f>COUNTIF(E11:E46,"=1")</f>
        <v>0</v>
      </c>
      <c r="F50" s="18">
        <f>COUNTIF(F11:F46,"=1")</f>
        <v>0</v>
      </c>
      <c r="G50" s="18">
        <f>COUNTIF(G11:G46,"=1")</f>
        <v>0</v>
      </c>
      <c r="H50" s="18">
        <f>COUNTIF(H11:H46,"=1")</f>
        <v>0</v>
      </c>
      <c r="I50" s="4"/>
      <c r="J50" s="4"/>
      <c r="K50" s="4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2"/>
    </row>
    <row r="55" spans="1:11" x14ac:dyDescent="0.2">
      <c r="C55" s="2"/>
    </row>
    <row r="56" spans="1:11" x14ac:dyDescent="0.2">
      <c r="C56" s="2"/>
    </row>
    <row r="57" spans="1:11" x14ac:dyDescent="0.2">
      <c r="C57" s="2"/>
    </row>
    <row r="58" spans="1:11" x14ac:dyDescent="0.2">
      <c r="C58" s="2"/>
    </row>
    <row r="59" spans="1:11" x14ac:dyDescent="0.2">
      <c r="C59" s="2"/>
    </row>
    <row r="60" spans="1:11" x14ac:dyDescent="0.2">
      <c r="C60" s="2"/>
    </row>
    <row r="61" spans="1:11" x14ac:dyDescent="0.2">
      <c r="C61" s="2"/>
    </row>
    <row r="62" spans="1:11" x14ac:dyDescent="0.2">
      <c r="C62" s="2"/>
    </row>
    <row r="63" spans="1:11" x14ac:dyDescent="0.2">
      <c r="C63" s="2"/>
    </row>
    <row r="64" spans="1:11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  <row r="2811" spans="3:3" x14ac:dyDescent="0.2">
      <c r="C2811" s="2"/>
    </row>
    <row r="2812" spans="3:3" x14ac:dyDescent="0.2">
      <c r="C2812" s="2"/>
    </row>
    <row r="2813" spans="3:3" x14ac:dyDescent="0.2">
      <c r="C2813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" workbookViewId="0">
      <selection activeCell="A5" sqref="A5:K6"/>
    </sheetView>
  </sheetViews>
  <sheetFormatPr defaultRowHeight="14.25" x14ac:dyDescent="0.2"/>
  <cols>
    <col min="1" max="1" width="4.25" customWidth="1"/>
    <col min="3" max="3" width="12" customWidth="1"/>
    <col min="4" max="4" width="9.75" style="2" customWidth="1"/>
    <col min="5" max="6" width="7.875" style="2" customWidth="1"/>
    <col min="7" max="7" width="10.5" style="2" customWidth="1"/>
    <col min="8" max="8" width="10.625" style="2" customWidth="1"/>
    <col min="9" max="9" width="12" style="2" customWidth="1"/>
    <col min="10" max="10" width="7.5" style="2" customWidth="1"/>
    <col min="11" max="11" width="13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12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108</v>
      </c>
      <c r="C7" s="12" t="s">
        <v>109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110</v>
      </c>
      <c r="C8" s="7" t="s">
        <v>111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112</v>
      </c>
      <c r="C9" s="7" t="s">
        <v>113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114</v>
      </c>
      <c r="C10" s="7" t="s">
        <v>115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39</v>
      </c>
      <c r="C11" s="7" t="s">
        <v>116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117</v>
      </c>
      <c r="C12" s="7" t="s">
        <v>118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119</v>
      </c>
      <c r="C13" s="7" t="s">
        <v>120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121</v>
      </c>
      <c r="C14" s="7" t="s">
        <v>122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123</v>
      </c>
      <c r="C15" s="7" t="s">
        <v>124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125</v>
      </c>
      <c r="C16" s="7" t="s">
        <v>126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127</v>
      </c>
      <c r="C17" s="7" t="s">
        <v>128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129</v>
      </c>
      <c r="C18" s="7" t="s">
        <v>130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131</v>
      </c>
      <c r="C19" s="7" t="s">
        <v>132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131</v>
      </c>
      <c r="C20" s="7" t="s">
        <v>133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134</v>
      </c>
      <c r="C21" s="7" t="s">
        <v>135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26</v>
      </c>
      <c r="B22" s="7" t="s">
        <v>136</v>
      </c>
      <c r="C22" s="7" t="s">
        <v>137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7" t="s">
        <v>138</v>
      </c>
      <c r="C23" s="7" t="s">
        <v>139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26</v>
      </c>
      <c r="B24" s="7" t="s">
        <v>140</v>
      </c>
      <c r="C24" s="7" t="s">
        <v>141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26</v>
      </c>
      <c r="B25" s="7" t="s">
        <v>142</v>
      </c>
      <c r="C25" s="7" t="s">
        <v>143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67</v>
      </c>
      <c r="B26" s="7" t="s">
        <v>144</v>
      </c>
      <c r="C26" s="7" t="s">
        <v>145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19" t="s">
        <v>67</v>
      </c>
      <c r="B27" s="20" t="s">
        <v>146</v>
      </c>
      <c r="C27" s="7" t="s">
        <v>147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148</v>
      </c>
      <c r="C28" s="12" t="s">
        <v>149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78</v>
      </c>
      <c r="C29" s="7" t="s">
        <v>150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151</v>
      </c>
      <c r="C30" s="7" t="s">
        <v>152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153</v>
      </c>
      <c r="C31" s="7" t="s">
        <v>154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155</v>
      </c>
      <c r="C32" s="7" t="s">
        <v>156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67</v>
      </c>
      <c r="B33" s="7" t="s">
        <v>157</v>
      </c>
      <c r="C33" s="7" t="s">
        <v>158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67</v>
      </c>
      <c r="B34" s="7" t="s">
        <v>159</v>
      </c>
      <c r="C34" s="7" t="s">
        <v>160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67</v>
      </c>
      <c r="B35" s="7" t="s">
        <v>161</v>
      </c>
      <c r="C35" s="7" t="s">
        <v>162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67</v>
      </c>
      <c r="B36" s="7" t="s">
        <v>163</v>
      </c>
      <c r="C36" s="7" t="s">
        <v>164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67</v>
      </c>
      <c r="B37" s="7" t="s">
        <v>165</v>
      </c>
      <c r="C37" s="7" t="s">
        <v>166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67</v>
      </c>
      <c r="B38" s="7" t="s">
        <v>167</v>
      </c>
      <c r="C38" s="7" t="s">
        <v>168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67</v>
      </c>
      <c r="B39" s="7" t="s">
        <v>169</v>
      </c>
      <c r="C39" s="7" t="s">
        <v>170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67</v>
      </c>
      <c r="B40" s="7" t="s">
        <v>98</v>
      </c>
      <c r="C40" s="7" t="s">
        <v>171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67</v>
      </c>
      <c r="B41" s="7" t="s">
        <v>172</v>
      </c>
      <c r="C41" s="7" t="s">
        <v>173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67</v>
      </c>
      <c r="B42" s="7" t="s">
        <v>174</v>
      </c>
      <c r="C42" s="7" t="s">
        <v>175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67</v>
      </c>
      <c r="B43" s="7" t="s">
        <v>176</v>
      </c>
      <c r="C43" s="7" t="s">
        <v>177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19" t="s">
        <v>67</v>
      </c>
      <c r="B44" s="20" t="s">
        <v>178</v>
      </c>
      <c r="C44" s="20" t="s">
        <v>179</v>
      </c>
      <c r="D44" s="5"/>
      <c r="E44" s="5"/>
      <c r="F44" s="5"/>
      <c r="G44" s="5"/>
      <c r="H44" s="5"/>
      <c r="I44" s="4"/>
      <c r="J44" s="4"/>
      <c r="K44" s="4"/>
    </row>
    <row r="45" spans="1:11" ht="24" x14ac:dyDescent="0.55000000000000004">
      <c r="A45" s="8" t="s">
        <v>67</v>
      </c>
      <c r="B45" s="9" t="s">
        <v>180</v>
      </c>
      <c r="C45" s="9" t="s">
        <v>143</v>
      </c>
      <c r="D45" s="5"/>
      <c r="E45" s="5"/>
      <c r="F45" s="5"/>
      <c r="G45" s="5"/>
      <c r="H45" s="5"/>
      <c r="I45" s="4"/>
      <c r="J45" s="4"/>
      <c r="K45" s="4"/>
    </row>
    <row r="46" spans="1:11" ht="24" x14ac:dyDescent="0.55000000000000004">
      <c r="A46" s="3"/>
      <c r="B46" s="3"/>
      <c r="C46" s="17" t="s">
        <v>24</v>
      </c>
      <c r="D46" s="18">
        <f>COUNTIF(D9:D45,"=4")</f>
        <v>0</v>
      </c>
      <c r="E46" s="18">
        <f t="shared" ref="E46:H46" si="3">COUNTIF(E9:E45,"=4")</f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20</v>
      </c>
      <c r="D47" s="18">
        <f>COUNTIF(D9:D45,"=3")</f>
        <v>0</v>
      </c>
      <c r="E47" s="18">
        <f>COUNTIF(E9:E45,"=3")</f>
        <v>0</v>
      </c>
      <c r="F47" s="18">
        <f>COUNTIF(F9:F45,"=3")</f>
        <v>0</v>
      </c>
      <c r="G47" s="18">
        <f>COUNTIF(G9:G45,"=3")</f>
        <v>0</v>
      </c>
      <c r="H47" s="18">
        <f>COUNTIF(H9:H45,"=3")</f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21</v>
      </c>
      <c r="D48" s="18">
        <f>COUNTIF(D9:D45,"=2")</f>
        <v>0</v>
      </c>
      <c r="E48" s="18">
        <f t="shared" ref="E48:H48" si="4">COUNTIF(E9:E45,"=2")</f>
        <v>0</v>
      </c>
      <c r="F48" s="18">
        <f t="shared" si="4"/>
        <v>0</v>
      </c>
      <c r="G48" s="18">
        <f t="shared" si="4"/>
        <v>0</v>
      </c>
      <c r="H48" s="18">
        <f t="shared" si="4"/>
        <v>0</v>
      </c>
      <c r="I48" s="4"/>
      <c r="J48" s="4"/>
      <c r="K48" s="4"/>
    </row>
    <row r="49" spans="1:11" ht="24" x14ac:dyDescent="0.55000000000000004">
      <c r="A49" s="3"/>
      <c r="B49" s="3"/>
      <c r="C49" s="17" t="s">
        <v>22</v>
      </c>
      <c r="D49" s="18">
        <f>COUNTIF(D9:D45,"=1")</f>
        <v>0</v>
      </c>
      <c r="E49" s="18">
        <f t="shared" ref="E49:H49" si="5">COUNTIF(E9:E45,"=1")</f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4"/>
      <c r="J49" s="4"/>
      <c r="K49" s="4"/>
    </row>
    <row r="50" spans="1:11" x14ac:dyDescent="0.2">
      <c r="C50" s="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7"/>
  <sheetViews>
    <sheetView workbookViewId="0">
      <selection activeCell="A5" sqref="A5:K6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11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181</v>
      </c>
      <c r="C7" s="12" t="s">
        <v>182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183</v>
      </c>
      <c r="C8" s="7" t="s">
        <v>184</v>
      </c>
      <c r="D8" s="5"/>
      <c r="E8" s="5"/>
      <c r="F8" s="5"/>
      <c r="G8" s="5"/>
      <c r="H8" s="5"/>
      <c r="I8" s="4">
        <f t="shared" ref="I8:I42" si="0">SUM(D8:H8)</f>
        <v>0</v>
      </c>
      <c r="J8" s="4">
        <f t="shared" ref="J8:J42" si="1">AVERAGE(I8)/5</f>
        <v>0</v>
      </c>
      <c r="K8" s="4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185</v>
      </c>
      <c r="C9" s="7" t="s">
        <v>186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76</v>
      </c>
      <c r="C10" s="7" t="s">
        <v>187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188</v>
      </c>
      <c r="C11" s="7" t="s">
        <v>189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190</v>
      </c>
      <c r="C12" s="7" t="s">
        <v>36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191</v>
      </c>
      <c r="C13" s="7" t="s">
        <v>192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193</v>
      </c>
      <c r="C14" s="7" t="s">
        <v>194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193</v>
      </c>
      <c r="C15" s="7" t="s">
        <v>195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196</v>
      </c>
      <c r="C16" s="7" t="s">
        <v>197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198</v>
      </c>
      <c r="C17" s="7" t="s">
        <v>199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200</v>
      </c>
      <c r="C18" s="7" t="s">
        <v>201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202</v>
      </c>
      <c r="C19" s="7" t="s">
        <v>203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204</v>
      </c>
      <c r="C20" s="7" t="s">
        <v>205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206</v>
      </c>
      <c r="C21" s="7" t="s">
        <v>207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26</v>
      </c>
      <c r="B22" s="7" t="s">
        <v>208</v>
      </c>
      <c r="C22" s="7" t="s">
        <v>120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10" t="s">
        <v>209</v>
      </c>
      <c r="C23" s="7" t="s">
        <v>210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26</v>
      </c>
      <c r="B24" s="7" t="s">
        <v>211</v>
      </c>
      <c r="C24" s="7" t="s">
        <v>212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26</v>
      </c>
      <c r="B25" s="7" t="s">
        <v>213</v>
      </c>
      <c r="C25" s="7" t="s">
        <v>214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26</v>
      </c>
      <c r="B26" s="7" t="s">
        <v>215</v>
      </c>
      <c r="C26" s="7" t="s">
        <v>216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26</v>
      </c>
      <c r="B27" s="7" t="s">
        <v>217</v>
      </c>
      <c r="C27" s="7" t="s">
        <v>218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219</v>
      </c>
      <c r="C28" s="7" t="s">
        <v>220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221</v>
      </c>
      <c r="C29" s="7" t="s">
        <v>222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223</v>
      </c>
      <c r="C30" s="7" t="s">
        <v>224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11" t="s">
        <v>67</v>
      </c>
      <c r="B31" s="12" t="s">
        <v>225</v>
      </c>
      <c r="C31" s="7" t="s">
        <v>226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227</v>
      </c>
      <c r="C32" s="7" t="s">
        <v>228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6" t="s">
        <v>67</v>
      </c>
      <c r="B33" s="7" t="s">
        <v>229</v>
      </c>
      <c r="C33" s="7" t="s">
        <v>230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6" t="s">
        <v>67</v>
      </c>
      <c r="B34" s="7" t="s">
        <v>231</v>
      </c>
      <c r="C34" s="7" t="s">
        <v>232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6" t="s">
        <v>67</v>
      </c>
      <c r="B35" s="7" t="s">
        <v>233</v>
      </c>
      <c r="C35" s="7" t="s">
        <v>234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6" t="s">
        <v>67</v>
      </c>
      <c r="B36" s="7" t="s">
        <v>235</v>
      </c>
      <c r="C36" s="7" t="s">
        <v>236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6" t="s">
        <v>67</v>
      </c>
      <c r="B37" s="7" t="s">
        <v>237</v>
      </c>
      <c r="C37" s="7" t="s">
        <v>238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6" t="s">
        <v>67</v>
      </c>
      <c r="B38" s="7" t="s">
        <v>239</v>
      </c>
      <c r="C38" s="7" t="s">
        <v>240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6" t="s">
        <v>67</v>
      </c>
      <c r="B39" s="7" t="s">
        <v>241</v>
      </c>
      <c r="C39" s="7" t="s">
        <v>242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6" t="s">
        <v>67</v>
      </c>
      <c r="B40" s="7" t="s">
        <v>243</v>
      </c>
      <c r="C40" s="7" t="s">
        <v>244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6" t="s">
        <v>67</v>
      </c>
      <c r="B41" s="7" t="s">
        <v>245</v>
      </c>
      <c r="C41" s="7" t="s">
        <v>246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6" t="s">
        <v>67</v>
      </c>
      <c r="B42" s="7" t="s">
        <v>247</v>
      </c>
      <c r="C42" s="7" t="s">
        <v>248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6" t="s">
        <v>67</v>
      </c>
      <c r="B43" s="7" t="s">
        <v>249</v>
      </c>
      <c r="C43" s="7" t="s">
        <v>250</v>
      </c>
      <c r="D43" s="5"/>
      <c r="E43" s="5"/>
      <c r="F43" s="5"/>
      <c r="G43" s="5"/>
      <c r="H43" s="5"/>
      <c r="I43" s="4"/>
      <c r="J43" s="4"/>
      <c r="K43" s="4"/>
    </row>
    <row r="44" spans="1:13" ht="24" x14ac:dyDescent="0.55000000000000004">
      <c r="A44" s="6" t="s">
        <v>67</v>
      </c>
      <c r="B44" s="7" t="s">
        <v>251</v>
      </c>
      <c r="C44" s="7" t="s">
        <v>252</v>
      </c>
      <c r="D44" s="5"/>
      <c r="E44" s="5"/>
      <c r="F44" s="5"/>
      <c r="G44" s="5"/>
      <c r="H44" s="5"/>
      <c r="I44" s="4"/>
      <c r="J44" s="4"/>
      <c r="K44" s="4"/>
    </row>
    <row r="45" spans="1:13" ht="24" x14ac:dyDescent="0.55000000000000004">
      <c r="A45" s="6" t="s">
        <v>67</v>
      </c>
      <c r="B45" s="7" t="s">
        <v>253</v>
      </c>
      <c r="C45" s="7" t="s">
        <v>254</v>
      </c>
      <c r="D45" s="5"/>
      <c r="E45" s="5"/>
      <c r="F45" s="5"/>
      <c r="G45" s="5"/>
      <c r="H45" s="5"/>
      <c r="I45" s="4"/>
      <c r="J45" s="4"/>
      <c r="K45" s="4"/>
    </row>
    <row r="46" spans="1:13" ht="24" x14ac:dyDescent="0.55000000000000004">
      <c r="A46" s="8" t="s">
        <v>67</v>
      </c>
      <c r="B46" s="9" t="s">
        <v>255</v>
      </c>
      <c r="C46" s="9" t="s">
        <v>256</v>
      </c>
      <c r="D46" s="5"/>
      <c r="E46" s="5"/>
      <c r="F46" s="5"/>
      <c r="G46" s="5"/>
      <c r="H46" s="5"/>
      <c r="I46" s="4"/>
      <c r="J46" s="4"/>
      <c r="K46" s="4"/>
    </row>
    <row r="47" spans="1:13" ht="24" x14ac:dyDescent="0.55000000000000004">
      <c r="A47" s="3"/>
      <c r="B47" s="3"/>
      <c r="C47" s="17" t="s">
        <v>24</v>
      </c>
      <c r="D47" s="18">
        <f>COUNTIF(D11:D46,"=4")</f>
        <v>0</v>
      </c>
      <c r="E47" s="18">
        <f t="shared" ref="E47:H47" si="3">COUNTIF(E11:E46,"=4")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7" t="s">
        <v>20</v>
      </c>
      <c r="D48" s="18">
        <f>COUNTIF(D11:D46,"=3")</f>
        <v>0</v>
      </c>
      <c r="E48" s="18">
        <f t="shared" ref="E48:H48" si="4">COUNTIF(E11:E46,"=3")</f>
        <v>0</v>
      </c>
      <c r="F48" s="18">
        <f t="shared" si="4"/>
        <v>0</v>
      </c>
      <c r="G48" s="18">
        <f t="shared" si="4"/>
        <v>0</v>
      </c>
      <c r="H48" s="18">
        <f t="shared" si="4"/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7" t="s">
        <v>21</v>
      </c>
      <c r="D49" s="18">
        <f>COUNTIF(D11:D46,"=2")</f>
        <v>0</v>
      </c>
      <c r="E49" s="18">
        <f t="shared" ref="E49:H49" si="5">COUNTIF(E11:E46,"=2")</f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4"/>
      <c r="J49" s="4"/>
      <c r="K49" s="4"/>
      <c r="L49" s="2"/>
      <c r="M49" s="2"/>
    </row>
    <row r="50" spans="1:13" ht="24" x14ac:dyDescent="0.55000000000000004">
      <c r="A50" s="3"/>
      <c r="B50" s="3"/>
      <c r="C50" s="17" t="s">
        <v>22</v>
      </c>
      <c r="D50" s="18">
        <f>COUNTIF(D11:D46,"=1")</f>
        <v>0</v>
      </c>
      <c r="E50" s="18">
        <f t="shared" ref="E50:H50" si="6">COUNTIF(E11:E46,"=1")</f>
        <v>0</v>
      </c>
      <c r="F50" s="18">
        <f t="shared" si="6"/>
        <v>0</v>
      </c>
      <c r="G50" s="18">
        <f t="shared" si="6"/>
        <v>0</v>
      </c>
      <c r="H50" s="18">
        <f t="shared" si="6"/>
        <v>0</v>
      </c>
      <c r="I50" s="4"/>
      <c r="J50" s="4"/>
      <c r="K50" s="4"/>
      <c r="L50" s="2"/>
      <c r="M50" s="2"/>
    </row>
    <row r="51" spans="1:13" x14ac:dyDescent="0.2">
      <c r="L51" s="2"/>
      <c r="M51" s="2"/>
    </row>
    <row r="52" spans="1:13" x14ac:dyDescent="0.2"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1"/>
  <sheetViews>
    <sheetView workbookViewId="0">
      <selection activeCell="A5" sqref="A5:K6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14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257</v>
      </c>
      <c r="C7" s="12" t="s">
        <v>258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259</v>
      </c>
      <c r="C8" s="7" t="s">
        <v>126</v>
      </c>
      <c r="D8" s="5"/>
      <c r="E8" s="5"/>
      <c r="F8" s="5"/>
      <c r="G8" s="5"/>
      <c r="H8" s="5"/>
      <c r="I8" s="4">
        <f t="shared" ref="I8:I42" si="0">SUM(D8:H8)</f>
        <v>0</v>
      </c>
      <c r="J8" s="4">
        <f t="shared" ref="J8:J42" si="1">AVERAGE(I8)/5</f>
        <v>0</v>
      </c>
      <c r="K8" s="4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260</v>
      </c>
      <c r="C9" s="7" t="s">
        <v>261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262</v>
      </c>
      <c r="C10" s="7" t="s">
        <v>263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264</v>
      </c>
      <c r="C11" s="7" t="s">
        <v>265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266</v>
      </c>
      <c r="C12" s="7" t="s">
        <v>267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268</v>
      </c>
      <c r="C13" s="7" t="s">
        <v>269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270</v>
      </c>
      <c r="C14" s="7" t="s">
        <v>271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10" t="s">
        <v>272</v>
      </c>
      <c r="C15" s="7" t="s">
        <v>273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129</v>
      </c>
      <c r="C16" s="7" t="s">
        <v>274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275</v>
      </c>
      <c r="C17" s="7" t="s">
        <v>276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277</v>
      </c>
      <c r="C18" s="7" t="s">
        <v>278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21" t="s">
        <v>26</v>
      </c>
      <c r="B19" s="7" t="s">
        <v>279</v>
      </c>
      <c r="C19" s="7" t="s">
        <v>280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281</v>
      </c>
      <c r="C20" s="7" t="s">
        <v>282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283</v>
      </c>
      <c r="C21" s="7" t="s">
        <v>284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26</v>
      </c>
      <c r="B22" s="7" t="s">
        <v>285</v>
      </c>
      <c r="C22" s="7" t="s">
        <v>286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7" t="s">
        <v>287</v>
      </c>
      <c r="C23" s="7" t="s">
        <v>288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26</v>
      </c>
      <c r="B24" s="7" t="s">
        <v>289</v>
      </c>
      <c r="C24" s="7" t="s">
        <v>290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26</v>
      </c>
      <c r="B25" s="7" t="s">
        <v>291</v>
      </c>
      <c r="C25" s="7" t="s">
        <v>292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67</v>
      </c>
      <c r="B26" s="7" t="s">
        <v>293</v>
      </c>
      <c r="C26" s="7" t="s">
        <v>294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295</v>
      </c>
      <c r="C27" s="7" t="s">
        <v>296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21" t="s">
        <v>67</v>
      </c>
      <c r="B28" s="7" t="s">
        <v>297</v>
      </c>
      <c r="C28" s="7" t="s">
        <v>298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299</v>
      </c>
      <c r="C29" s="7" t="s">
        <v>300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301</v>
      </c>
      <c r="C30" s="7" t="s">
        <v>302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303</v>
      </c>
      <c r="C31" s="7" t="s">
        <v>304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305</v>
      </c>
      <c r="C32" s="7" t="s">
        <v>306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6" t="s">
        <v>67</v>
      </c>
      <c r="B33" s="7" t="s">
        <v>307</v>
      </c>
      <c r="C33" s="7" t="s">
        <v>308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6" t="s">
        <v>67</v>
      </c>
      <c r="B34" s="7" t="s">
        <v>309</v>
      </c>
      <c r="C34" s="7" t="s">
        <v>310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11" t="s">
        <v>67</v>
      </c>
      <c r="B35" s="12" t="s">
        <v>311</v>
      </c>
      <c r="C35" s="12" t="s">
        <v>312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6" t="s">
        <v>67</v>
      </c>
      <c r="B36" s="7" t="s">
        <v>313</v>
      </c>
      <c r="C36" s="7" t="s">
        <v>314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6" t="s">
        <v>67</v>
      </c>
      <c r="B37" s="7" t="s">
        <v>315</v>
      </c>
      <c r="C37" s="7" t="s">
        <v>316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6" t="s">
        <v>67</v>
      </c>
      <c r="B38" s="7" t="s">
        <v>317</v>
      </c>
      <c r="C38" s="7" t="s">
        <v>318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6" t="s">
        <v>67</v>
      </c>
      <c r="B39" s="7" t="s">
        <v>319</v>
      </c>
      <c r="C39" s="7" t="s">
        <v>320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6" t="s">
        <v>67</v>
      </c>
      <c r="B40" s="7" t="s">
        <v>321</v>
      </c>
      <c r="C40" s="7" t="s">
        <v>322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6" t="s">
        <v>67</v>
      </c>
      <c r="B41" s="7" t="s">
        <v>323</v>
      </c>
      <c r="C41" s="7" t="s">
        <v>324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6" t="s">
        <v>67</v>
      </c>
      <c r="B42" s="7" t="s">
        <v>325</v>
      </c>
      <c r="C42" s="7" t="s">
        <v>326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19" t="s">
        <v>67</v>
      </c>
      <c r="B43" s="20" t="s">
        <v>327</v>
      </c>
      <c r="C43" s="20" t="s">
        <v>328</v>
      </c>
      <c r="D43" s="5"/>
      <c r="E43" s="5"/>
      <c r="F43" s="5"/>
      <c r="G43" s="5"/>
      <c r="H43" s="5"/>
      <c r="I43" s="4"/>
      <c r="J43" s="4"/>
      <c r="K43" s="4"/>
    </row>
    <row r="44" spans="1:13" ht="24" x14ac:dyDescent="0.55000000000000004">
      <c r="A44" s="6" t="s">
        <v>67</v>
      </c>
      <c r="B44" s="7" t="s">
        <v>329</v>
      </c>
      <c r="C44" s="7" t="s">
        <v>330</v>
      </c>
      <c r="D44" s="5"/>
      <c r="E44" s="5"/>
      <c r="F44" s="5"/>
      <c r="G44" s="5"/>
      <c r="H44" s="5"/>
      <c r="I44" s="4"/>
      <c r="J44" s="4"/>
      <c r="K44" s="4"/>
    </row>
    <row r="45" spans="1:13" ht="24" x14ac:dyDescent="0.55000000000000004">
      <c r="A45" s="19" t="s">
        <v>67</v>
      </c>
      <c r="B45" s="20" t="s">
        <v>331</v>
      </c>
      <c r="C45" s="20" t="s">
        <v>332</v>
      </c>
      <c r="D45" s="5"/>
      <c r="E45" s="5"/>
      <c r="F45" s="5"/>
      <c r="G45" s="5"/>
      <c r="H45" s="5"/>
      <c r="I45" s="4"/>
      <c r="J45" s="4"/>
      <c r="K45" s="4"/>
    </row>
    <row r="46" spans="1:13" ht="24" x14ac:dyDescent="0.55000000000000004">
      <c r="A46" s="8" t="s">
        <v>67</v>
      </c>
      <c r="B46" s="9" t="s">
        <v>333</v>
      </c>
      <c r="C46" s="9" t="s">
        <v>334</v>
      </c>
      <c r="D46" s="5"/>
      <c r="E46" s="5"/>
      <c r="F46" s="5"/>
      <c r="G46" s="5"/>
      <c r="H46" s="5"/>
      <c r="I46" s="4"/>
      <c r="J46" s="4"/>
      <c r="K46" s="4"/>
    </row>
    <row r="47" spans="1:13" ht="24" x14ac:dyDescent="0.55000000000000004">
      <c r="A47" s="3"/>
      <c r="B47" s="3"/>
      <c r="C47" s="17" t="s">
        <v>24</v>
      </c>
      <c r="D47" s="18">
        <f>COUNTIF(D11:D46,"=4")</f>
        <v>0</v>
      </c>
      <c r="E47" s="18">
        <f t="shared" ref="E47:H47" si="3">COUNTIF(E11:E46,"=4")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  <c r="L47" s="2"/>
      <c r="M47" s="2"/>
    </row>
    <row r="48" spans="1:13" ht="24" x14ac:dyDescent="0.55000000000000004">
      <c r="A48" s="3"/>
      <c r="B48" s="3"/>
      <c r="C48" s="17" t="s">
        <v>20</v>
      </c>
      <c r="D48" s="18">
        <f>COUNTIF(D11:D46,"=3")</f>
        <v>0</v>
      </c>
      <c r="E48" s="18">
        <f>COUNTIF(E11:E46,"=3")</f>
        <v>0</v>
      </c>
      <c r="F48" s="18">
        <f>COUNTIF(F11:F46,"=3")</f>
        <v>0</v>
      </c>
      <c r="G48" s="18">
        <f>COUNTIF(G11:G46,"=3")</f>
        <v>0</v>
      </c>
      <c r="H48" s="18">
        <f>COUNTIF(H11:H46,"=3")</f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7" t="s">
        <v>21</v>
      </c>
      <c r="D49" s="18">
        <f>COUNTIF(D11:D46,"=2")</f>
        <v>0</v>
      </c>
      <c r="E49" s="18">
        <f>COUNTIF(E11:E46,"=2")</f>
        <v>0</v>
      </c>
      <c r="F49" s="18">
        <f>COUNTIF(F11:F46,"=2")</f>
        <v>0</v>
      </c>
      <c r="G49" s="18">
        <f>COUNTIF(G11:G46,"=2")</f>
        <v>0</v>
      </c>
      <c r="H49" s="18">
        <f>COUNTIF(H11:H46,"=2")</f>
        <v>0</v>
      </c>
      <c r="I49" s="4"/>
      <c r="J49" s="4"/>
      <c r="K49" s="4"/>
      <c r="L49" s="2"/>
      <c r="M49" s="2"/>
    </row>
    <row r="50" spans="1:13" ht="24" x14ac:dyDescent="0.55000000000000004">
      <c r="A50" s="3"/>
      <c r="B50" s="3"/>
      <c r="C50" s="17" t="s">
        <v>22</v>
      </c>
      <c r="D50" s="18">
        <f>COUNTIF(D11:D46,"=1")</f>
        <v>0</v>
      </c>
      <c r="E50" s="18">
        <f>COUNTIF(E11:E46,"=1")</f>
        <v>0</v>
      </c>
      <c r="F50" s="18">
        <f>COUNTIF(F11:F46,"=1")</f>
        <v>0</v>
      </c>
      <c r="G50" s="18">
        <f>COUNTIF(G11:G46,"=1")</f>
        <v>0</v>
      </c>
      <c r="H50" s="18">
        <f>COUNTIF(H11:H46,"=1")</f>
        <v>0</v>
      </c>
      <c r="I50" s="4"/>
      <c r="J50" s="4"/>
      <c r="K50" s="4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  <row r="1470" spans="12:13" x14ac:dyDescent="0.2">
      <c r="L1470" s="2"/>
      <c r="M1470" s="2"/>
    </row>
    <row r="1471" spans="12:13" x14ac:dyDescent="0.2">
      <c r="L1471" s="2"/>
      <c r="M1471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3"/>
  <sheetViews>
    <sheetView workbookViewId="0">
      <selection activeCell="J9" sqref="J9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15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335</v>
      </c>
      <c r="C7" s="12" t="s">
        <v>336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337</v>
      </c>
      <c r="C8" s="7" t="s">
        <v>338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339</v>
      </c>
      <c r="C9" s="7" t="s">
        <v>340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341</v>
      </c>
      <c r="C10" s="7" t="s">
        <v>342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35</v>
      </c>
      <c r="C11" s="7" t="s">
        <v>343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35</v>
      </c>
      <c r="C12" s="7" t="s">
        <v>344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10" t="s">
        <v>35</v>
      </c>
      <c r="C13" s="7" t="s">
        <v>345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346</v>
      </c>
      <c r="C14" s="7" t="s">
        <v>347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348</v>
      </c>
      <c r="C15" s="7" t="s">
        <v>349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350</v>
      </c>
      <c r="C16" s="7" t="s">
        <v>351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352</v>
      </c>
      <c r="C17" s="7" t="s">
        <v>353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354</v>
      </c>
      <c r="C18" s="7" t="s">
        <v>355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356</v>
      </c>
      <c r="C19" s="7" t="s">
        <v>357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358</v>
      </c>
      <c r="C20" s="7" t="s">
        <v>359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360</v>
      </c>
      <c r="C21" s="7" t="s">
        <v>361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26</v>
      </c>
      <c r="B22" s="7" t="s">
        <v>362</v>
      </c>
      <c r="C22" s="7" t="s">
        <v>363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7" t="s">
        <v>364</v>
      </c>
      <c r="C23" s="7" t="s">
        <v>365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26</v>
      </c>
      <c r="B24" s="7" t="s">
        <v>366</v>
      </c>
      <c r="C24" s="7" t="s">
        <v>367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26</v>
      </c>
      <c r="B25" s="7" t="s">
        <v>368</v>
      </c>
      <c r="C25" s="7" t="s">
        <v>369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26</v>
      </c>
      <c r="B26" s="7" t="s">
        <v>370</v>
      </c>
      <c r="C26" s="7" t="s">
        <v>371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219</v>
      </c>
      <c r="C27" s="7" t="s">
        <v>372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373</v>
      </c>
      <c r="C28" s="7" t="s">
        <v>374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375</v>
      </c>
      <c r="C29" s="7" t="s">
        <v>376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377</v>
      </c>
      <c r="C30" s="7" t="s">
        <v>232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225</v>
      </c>
      <c r="C31" s="7" t="s">
        <v>378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379</v>
      </c>
      <c r="C32" s="7" t="s">
        <v>380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3" ht="24" x14ac:dyDescent="0.55000000000000004">
      <c r="A33" s="6" t="s">
        <v>67</v>
      </c>
      <c r="B33" s="7" t="s">
        <v>381</v>
      </c>
      <c r="C33" s="7" t="s">
        <v>382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3" ht="24" x14ac:dyDescent="0.55000000000000004">
      <c r="A34" s="6" t="s">
        <v>67</v>
      </c>
      <c r="B34" s="7" t="s">
        <v>383</v>
      </c>
      <c r="C34" s="7" t="s">
        <v>384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3" ht="24" x14ac:dyDescent="0.55000000000000004">
      <c r="A35" s="6" t="s">
        <v>67</v>
      </c>
      <c r="B35" s="7" t="s">
        <v>385</v>
      </c>
      <c r="C35" s="7" t="s">
        <v>386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3" ht="24" x14ac:dyDescent="0.55000000000000004">
      <c r="A36" s="6" t="s">
        <v>67</v>
      </c>
      <c r="B36" s="7" t="s">
        <v>387</v>
      </c>
      <c r="C36" s="7" t="s">
        <v>388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3" ht="24" x14ac:dyDescent="0.55000000000000004">
      <c r="A37" s="6" t="s">
        <v>67</v>
      </c>
      <c r="B37" s="7" t="s">
        <v>389</v>
      </c>
      <c r="C37" s="7" t="s">
        <v>390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3" ht="24" x14ac:dyDescent="0.55000000000000004">
      <c r="A38" s="11" t="s">
        <v>67</v>
      </c>
      <c r="B38" s="12" t="s">
        <v>391</v>
      </c>
      <c r="C38" s="12" t="s">
        <v>392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3" ht="24" x14ac:dyDescent="0.55000000000000004">
      <c r="A39" s="6" t="s">
        <v>67</v>
      </c>
      <c r="B39" s="7" t="s">
        <v>315</v>
      </c>
      <c r="C39" s="7" t="s">
        <v>393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3" ht="24" x14ac:dyDescent="0.55000000000000004">
      <c r="A40" s="6" t="s">
        <v>67</v>
      </c>
      <c r="B40" s="7" t="s">
        <v>394</v>
      </c>
      <c r="C40" s="7" t="s">
        <v>395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3" ht="24" x14ac:dyDescent="0.55000000000000004">
      <c r="A41" s="6" t="s">
        <v>67</v>
      </c>
      <c r="B41" s="7" t="s">
        <v>396</v>
      </c>
      <c r="C41" s="7" t="s">
        <v>397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3" ht="24" x14ac:dyDescent="0.55000000000000004">
      <c r="A42" s="6" t="s">
        <v>67</v>
      </c>
      <c r="B42" s="7" t="s">
        <v>398</v>
      </c>
      <c r="C42" s="7" t="s">
        <v>399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3" ht="24" x14ac:dyDescent="0.55000000000000004">
      <c r="A43" s="6" t="s">
        <v>67</v>
      </c>
      <c r="B43" s="7" t="s">
        <v>400</v>
      </c>
      <c r="C43" s="7" t="s">
        <v>401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3" ht="24" x14ac:dyDescent="0.55000000000000004">
      <c r="A44" s="6" t="s">
        <v>67</v>
      </c>
      <c r="B44" s="7" t="s">
        <v>172</v>
      </c>
      <c r="C44" s="7" t="s">
        <v>263</v>
      </c>
      <c r="D44" s="5"/>
      <c r="E44" s="5"/>
      <c r="F44" s="5"/>
      <c r="G44" s="5"/>
      <c r="H44" s="5"/>
      <c r="I44" s="4"/>
      <c r="J44" s="4"/>
      <c r="K44" s="4"/>
    </row>
    <row r="45" spans="1:13" ht="24" x14ac:dyDescent="0.55000000000000004">
      <c r="A45" s="6" t="s">
        <v>67</v>
      </c>
      <c r="B45" s="7" t="s">
        <v>402</v>
      </c>
      <c r="C45" s="7" t="s">
        <v>403</v>
      </c>
      <c r="D45" s="5"/>
      <c r="E45" s="5"/>
      <c r="F45" s="5"/>
      <c r="G45" s="5"/>
      <c r="H45" s="5"/>
      <c r="I45" s="4"/>
      <c r="J45" s="4"/>
      <c r="K45" s="4"/>
    </row>
    <row r="46" spans="1:13" ht="24" x14ac:dyDescent="0.55000000000000004">
      <c r="A46" s="15" t="s">
        <v>67</v>
      </c>
      <c r="B46" s="16" t="s">
        <v>100</v>
      </c>
      <c r="C46" s="16" t="s">
        <v>404</v>
      </c>
      <c r="D46" s="5"/>
      <c r="E46" s="5"/>
      <c r="F46" s="5"/>
      <c r="G46" s="5"/>
      <c r="H46" s="5"/>
      <c r="I46" s="4"/>
      <c r="J46" s="4"/>
      <c r="K46" s="4"/>
    </row>
    <row r="47" spans="1:13" ht="24" x14ac:dyDescent="0.55000000000000004">
      <c r="A47" s="3"/>
      <c r="B47" s="3"/>
      <c r="C47" s="17" t="s">
        <v>24</v>
      </c>
      <c r="D47" s="18">
        <f>COUNTIF(D10:D46,"=4")</f>
        <v>0</v>
      </c>
      <c r="E47" s="18">
        <f t="shared" ref="E47:H47" si="3">COUNTIF(E10:E46,"=4")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</row>
    <row r="48" spans="1:13" ht="24" x14ac:dyDescent="0.55000000000000004">
      <c r="A48" s="3"/>
      <c r="B48" s="3"/>
      <c r="C48" s="17" t="s">
        <v>20</v>
      </c>
      <c r="D48" s="18">
        <f>COUNTIF(D10:D46,"=3")</f>
        <v>0</v>
      </c>
      <c r="E48" s="18">
        <f>COUNTIF(E10:E46,"=3")</f>
        <v>0</v>
      </c>
      <c r="F48" s="18">
        <f>COUNTIF(F10:F46,"=3")</f>
        <v>0</v>
      </c>
      <c r="G48" s="18">
        <f>COUNTIF(G10:G46,"=3")</f>
        <v>0</v>
      </c>
      <c r="H48" s="18">
        <f>COUNTIF(H10:H46,"=3")</f>
        <v>0</v>
      </c>
      <c r="I48" s="4"/>
      <c r="J48" s="4"/>
      <c r="K48" s="4"/>
      <c r="L48" s="2"/>
      <c r="M48" s="2"/>
    </row>
    <row r="49" spans="1:13" ht="24" x14ac:dyDescent="0.55000000000000004">
      <c r="A49" s="3"/>
      <c r="B49" s="3"/>
      <c r="C49" s="17" t="s">
        <v>21</v>
      </c>
      <c r="D49" s="18">
        <f>COUNTIF(D10:D46,"=2")</f>
        <v>0</v>
      </c>
      <c r="E49" s="18">
        <f>COUNTIF(E10:E46,"=2")</f>
        <v>0</v>
      </c>
      <c r="F49" s="18">
        <f>COUNTIF(F10:F46,"=2")</f>
        <v>0</v>
      </c>
      <c r="G49" s="18">
        <f>COUNTIF(G10:G46,"=2")</f>
        <v>0</v>
      </c>
      <c r="H49" s="18">
        <f>COUNTIF(H10:H46,"=2")</f>
        <v>0</v>
      </c>
      <c r="I49" s="4"/>
      <c r="J49" s="4"/>
      <c r="K49" s="4"/>
      <c r="L49" s="2"/>
      <c r="M49" s="2"/>
    </row>
    <row r="50" spans="1:13" ht="24" x14ac:dyDescent="0.55000000000000004">
      <c r="A50" s="3"/>
      <c r="B50" s="3"/>
      <c r="C50" s="17" t="s">
        <v>22</v>
      </c>
      <c r="D50" s="18">
        <f>COUNTIF(D10:D46,"=1")</f>
        <v>0</v>
      </c>
      <c r="E50" s="18">
        <f>COUNTIF(E10:E46,"=1")</f>
        <v>0</v>
      </c>
      <c r="F50" s="18">
        <f>COUNTIF(F10:F46,"=1")</f>
        <v>0</v>
      </c>
      <c r="G50" s="18">
        <f>COUNTIF(G10:G46,"=1")</f>
        <v>0</v>
      </c>
      <c r="H50" s="18">
        <f>COUNTIF(H10:H46,"=1")</f>
        <v>0</v>
      </c>
      <c r="I50" s="4"/>
      <c r="J50" s="4"/>
      <c r="K50" s="4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C53" s="1"/>
      <c r="L53" s="2"/>
      <c r="M53" s="2"/>
    </row>
    <row r="54" spans="1:13" x14ac:dyDescent="0.2">
      <c r="C54" s="1"/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9"/>
  <sheetViews>
    <sheetView workbookViewId="0">
      <selection activeCell="L12" sqref="L12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16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405</v>
      </c>
      <c r="C7" s="12" t="s">
        <v>406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407</v>
      </c>
      <c r="C8" s="7" t="s">
        <v>408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409</v>
      </c>
      <c r="C9" s="7" t="s">
        <v>410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114</v>
      </c>
      <c r="C10" s="7" t="s">
        <v>411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33</v>
      </c>
      <c r="C11" s="7" t="s">
        <v>412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35</v>
      </c>
      <c r="C12" s="7" t="s">
        <v>413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414</v>
      </c>
      <c r="C13" s="7" t="s">
        <v>415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268</v>
      </c>
      <c r="C14" s="7" t="s">
        <v>416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417</v>
      </c>
      <c r="C15" s="7" t="s">
        <v>418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419</v>
      </c>
      <c r="C16" s="7" t="s">
        <v>420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421</v>
      </c>
      <c r="C17" s="7" t="s">
        <v>224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422</v>
      </c>
      <c r="C18" s="7" t="s">
        <v>423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424</v>
      </c>
      <c r="C19" s="7" t="s">
        <v>425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426</v>
      </c>
      <c r="C20" s="7" t="s">
        <v>427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428</v>
      </c>
      <c r="C21" s="7" t="s">
        <v>429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26</v>
      </c>
      <c r="B22" s="7" t="s">
        <v>430</v>
      </c>
      <c r="C22" s="7" t="s">
        <v>431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26</v>
      </c>
      <c r="B23" s="7" t="s">
        <v>432</v>
      </c>
      <c r="C23" s="7" t="s">
        <v>433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26</v>
      </c>
      <c r="B24" s="7" t="s">
        <v>434</v>
      </c>
      <c r="C24" s="7" t="s">
        <v>58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26</v>
      </c>
      <c r="B25" s="7" t="s">
        <v>435</v>
      </c>
      <c r="C25" s="7" t="s">
        <v>436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26</v>
      </c>
      <c r="B26" s="7" t="s">
        <v>437</v>
      </c>
      <c r="C26" s="7" t="s">
        <v>75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438</v>
      </c>
      <c r="C27" s="7" t="s">
        <v>439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440</v>
      </c>
      <c r="C28" s="7" t="s">
        <v>441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442</v>
      </c>
      <c r="C29" s="7" t="s">
        <v>443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444</v>
      </c>
      <c r="C30" s="7" t="s">
        <v>445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446</v>
      </c>
      <c r="C31" s="7" t="s">
        <v>184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447</v>
      </c>
      <c r="C32" s="7" t="s">
        <v>448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2" ht="24" x14ac:dyDescent="0.55000000000000004">
      <c r="A33" s="6" t="s">
        <v>67</v>
      </c>
      <c r="B33" s="7" t="s">
        <v>449</v>
      </c>
      <c r="C33" s="7" t="s">
        <v>450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2" ht="24" x14ac:dyDescent="0.55000000000000004">
      <c r="A34" s="6" t="s">
        <v>67</v>
      </c>
      <c r="B34" s="7" t="s">
        <v>451</v>
      </c>
      <c r="C34" s="7" t="s">
        <v>120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2" ht="24" x14ac:dyDescent="0.55000000000000004">
      <c r="A35" s="6" t="s">
        <v>67</v>
      </c>
      <c r="B35" s="7" t="s">
        <v>452</v>
      </c>
      <c r="C35" s="7" t="s">
        <v>453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2" ht="24" x14ac:dyDescent="0.55000000000000004">
      <c r="A36" s="6" t="s">
        <v>67</v>
      </c>
      <c r="B36" s="7" t="s">
        <v>454</v>
      </c>
      <c r="C36" s="7" t="s">
        <v>455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2" ht="24" x14ac:dyDescent="0.55000000000000004">
      <c r="A37" s="6" t="s">
        <v>67</v>
      </c>
      <c r="B37" s="7" t="s">
        <v>456</v>
      </c>
      <c r="C37" s="7" t="s">
        <v>457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2" ht="24" x14ac:dyDescent="0.55000000000000004">
      <c r="A38" s="6" t="s">
        <v>67</v>
      </c>
      <c r="B38" s="7" t="s">
        <v>456</v>
      </c>
      <c r="C38" s="7" t="s">
        <v>458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2" ht="24" x14ac:dyDescent="0.55000000000000004">
      <c r="A39" s="6" t="s">
        <v>67</v>
      </c>
      <c r="B39" s="7" t="s">
        <v>459</v>
      </c>
      <c r="C39" s="7" t="s">
        <v>460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2" ht="24" x14ac:dyDescent="0.55000000000000004">
      <c r="A40" s="6" t="s">
        <v>67</v>
      </c>
      <c r="B40" s="7" t="s">
        <v>461</v>
      </c>
      <c r="C40" s="7" t="s">
        <v>462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2" ht="24" x14ac:dyDescent="0.55000000000000004">
      <c r="A41" s="6" t="s">
        <v>67</v>
      </c>
      <c r="B41" s="7" t="s">
        <v>463</v>
      </c>
      <c r="C41" s="7" t="s">
        <v>464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2" ht="24" x14ac:dyDescent="0.55000000000000004">
      <c r="A42" s="6" t="s">
        <v>67</v>
      </c>
      <c r="B42" s="7" t="s">
        <v>247</v>
      </c>
      <c r="C42" s="7" t="s">
        <v>465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2" ht="24" x14ac:dyDescent="0.55000000000000004">
      <c r="A43" s="6" t="s">
        <v>67</v>
      </c>
      <c r="B43" s="7" t="s">
        <v>466</v>
      </c>
      <c r="C43" s="7" t="s">
        <v>467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2" ht="24" x14ac:dyDescent="0.55000000000000004">
      <c r="A44" s="6" t="s">
        <v>67</v>
      </c>
      <c r="B44" s="7" t="s">
        <v>468</v>
      </c>
      <c r="C44" s="7" t="s">
        <v>469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2" ht="24" x14ac:dyDescent="0.55000000000000004">
      <c r="A45" s="6" t="s">
        <v>67</v>
      </c>
      <c r="B45" s="7" t="s">
        <v>470</v>
      </c>
      <c r="C45" s="7" t="s">
        <v>471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2" ht="24" x14ac:dyDescent="0.55000000000000004">
      <c r="A46" s="8" t="s">
        <v>67</v>
      </c>
      <c r="B46" s="9" t="s">
        <v>472</v>
      </c>
      <c r="C46" s="9" t="s">
        <v>473</v>
      </c>
      <c r="D46" s="5"/>
      <c r="E46" s="5"/>
      <c r="F46" s="5"/>
      <c r="G46" s="5"/>
      <c r="H46" s="5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2" ht="24" x14ac:dyDescent="0.55000000000000004">
      <c r="A47" s="3"/>
      <c r="B47" s="3"/>
      <c r="C47" s="17" t="s">
        <v>24</v>
      </c>
      <c r="D47" s="18">
        <f>COUNTIF(D10:D46,"=4")</f>
        <v>0</v>
      </c>
      <c r="E47" s="18">
        <f t="shared" ref="E47:H47" si="3">COUNTIF(E10:E46,"=4")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</row>
    <row r="48" spans="1:12" ht="24" x14ac:dyDescent="0.55000000000000004">
      <c r="A48" s="3"/>
      <c r="B48" s="3"/>
      <c r="C48" s="17" t="s">
        <v>20</v>
      </c>
      <c r="D48" s="18">
        <f>COUNTIF(D10:D46,"=3")</f>
        <v>0</v>
      </c>
      <c r="E48" s="18">
        <f>COUNTIF(E10:E46,"=3")</f>
        <v>0</v>
      </c>
      <c r="F48" s="18">
        <f>COUNTIF(F10:F46,"=3")</f>
        <v>0</v>
      </c>
      <c r="G48" s="18">
        <f>COUNTIF(G10:G46,"=3")</f>
        <v>0</v>
      </c>
      <c r="H48" s="18">
        <f>COUNTIF(H10:H46,"=3")</f>
        <v>0</v>
      </c>
      <c r="I48" s="4"/>
      <c r="J48" s="4"/>
      <c r="K48" s="4"/>
      <c r="L48" s="2"/>
    </row>
    <row r="49" spans="1:12" ht="24" x14ac:dyDescent="0.55000000000000004">
      <c r="A49" s="3"/>
      <c r="B49" s="3"/>
      <c r="C49" s="17" t="s">
        <v>21</v>
      </c>
      <c r="D49" s="18">
        <f>COUNTIF(D10:D46,"=2")</f>
        <v>0</v>
      </c>
      <c r="E49" s="18">
        <f>COUNTIF(E10:E46,"=2")</f>
        <v>0</v>
      </c>
      <c r="F49" s="18">
        <f>COUNTIF(F10:F46,"=2")</f>
        <v>0</v>
      </c>
      <c r="G49" s="18">
        <f>COUNTIF(G10:G46,"=2")</f>
        <v>0</v>
      </c>
      <c r="H49" s="18">
        <f>COUNTIF(H10:H46,"=2")</f>
        <v>0</v>
      </c>
      <c r="I49" s="4"/>
      <c r="J49" s="4"/>
      <c r="K49" s="4"/>
      <c r="L49" s="2"/>
    </row>
    <row r="50" spans="1:12" ht="24" x14ac:dyDescent="0.55000000000000004">
      <c r="A50" s="3"/>
      <c r="B50" s="3"/>
      <c r="C50" s="17" t="s">
        <v>22</v>
      </c>
      <c r="D50" s="18">
        <f>COUNTIF(D10:D46,"=1")</f>
        <v>0</v>
      </c>
      <c r="E50" s="18">
        <f>COUNTIF(E10:E46,"=1")</f>
        <v>0</v>
      </c>
      <c r="F50" s="18">
        <f>COUNTIF(F10:F46,"=1")</f>
        <v>0</v>
      </c>
      <c r="G50" s="18">
        <f>COUNTIF(G10:G46,"=1")</f>
        <v>0</v>
      </c>
      <c r="H50" s="18">
        <f>COUNTIF(H10:H46,"=1")</f>
        <v>0</v>
      </c>
      <c r="I50" s="4"/>
      <c r="J50" s="4"/>
      <c r="K50" s="4"/>
      <c r="L50" s="2"/>
    </row>
    <row r="51" spans="1:12" ht="24" x14ac:dyDescent="0.55000000000000004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2"/>
    </row>
    <row r="52" spans="1:12" ht="24" x14ac:dyDescent="0.55000000000000004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2"/>
    </row>
    <row r="53" spans="1:12" ht="24" x14ac:dyDescent="0.55000000000000004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2"/>
    </row>
    <row r="54" spans="1:12" ht="24" x14ac:dyDescent="0.55000000000000004">
      <c r="A54" s="3"/>
      <c r="B54" s="3"/>
      <c r="C54" s="3"/>
      <c r="D54" s="4"/>
      <c r="E54" s="4"/>
      <c r="F54" s="4"/>
      <c r="G54" s="4"/>
      <c r="H54" s="4"/>
      <c r="I54" s="4"/>
      <c r="J54" s="4"/>
      <c r="K54" s="4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  <c r="L1736" s="2"/>
    </row>
    <row r="1737" spans="3:12" x14ac:dyDescent="0.2">
      <c r="C1737" s="2"/>
      <c r="L1737" s="2"/>
    </row>
    <row r="1738" spans="3:12" x14ac:dyDescent="0.2">
      <c r="C1738" s="2"/>
      <c r="L1738" s="2"/>
    </row>
    <row r="1739" spans="3:12" x14ac:dyDescent="0.2">
      <c r="C1739" s="2"/>
      <c r="L1739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J11" sqref="J11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4"/>
    </row>
    <row r="2" spans="1:11" ht="24" x14ac:dyDescent="0.55000000000000004">
      <c r="A2" s="17" t="s">
        <v>17</v>
      </c>
      <c r="B2" s="17"/>
      <c r="C2" s="17"/>
      <c r="D2" s="18"/>
      <c r="E2" s="18"/>
      <c r="F2" s="18"/>
      <c r="G2" s="18"/>
      <c r="H2" s="18"/>
      <c r="I2" s="18"/>
      <c r="J2" s="18"/>
      <c r="K2" s="4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4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4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474</v>
      </c>
      <c r="C7" s="12" t="s">
        <v>475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33</v>
      </c>
      <c r="C8" s="7" t="s">
        <v>476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477</v>
      </c>
      <c r="C9" s="7" t="s">
        <v>478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479</v>
      </c>
      <c r="C10" s="7" t="s">
        <v>480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481</v>
      </c>
      <c r="C11" s="7" t="s">
        <v>482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483</v>
      </c>
      <c r="C12" s="7" t="s">
        <v>484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485</v>
      </c>
      <c r="C13" s="7" t="s">
        <v>486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487</v>
      </c>
      <c r="C14" s="7" t="s">
        <v>488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489</v>
      </c>
      <c r="C15" s="7" t="s">
        <v>490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491</v>
      </c>
      <c r="C16" s="7" t="s">
        <v>492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493</v>
      </c>
      <c r="C17" s="7" t="s">
        <v>494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495</v>
      </c>
      <c r="C18" s="7" t="s">
        <v>496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497</v>
      </c>
      <c r="C19" s="7" t="s">
        <v>498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26</v>
      </c>
      <c r="B20" s="7" t="s">
        <v>499</v>
      </c>
      <c r="C20" s="7" t="s">
        <v>500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26</v>
      </c>
      <c r="B21" s="7" t="s">
        <v>501</v>
      </c>
      <c r="C21" s="7" t="s">
        <v>502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67</v>
      </c>
      <c r="B22" s="7" t="s">
        <v>503</v>
      </c>
      <c r="C22" s="7" t="s">
        <v>504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67</v>
      </c>
      <c r="B23" s="7" t="s">
        <v>505</v>
      </c>
      <c r="C23" s="7" t="s">
        <v>506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67</v>
      </c>
      <c r="B24" s="7" t="s">
        <v>507</v>
      </c>
      <c r="C24" s="7" t="s">
        <v>410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67</v>
      </c>
      <c r="B25" s="7" t="s">
        <v>508</v>
      </c>
      <c r="C25" s="7" t="s">
        <v>509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67</v>
      </c>
      <c r="B26" s="7" t="s">
        <v>510</v>
      </c>
      <c r="C26" s="7" t="s">
        <v>511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444</v>
      </c>
      <c r="C27" s="7" t="s">
        <v>512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513</v>
      </c>
      <c r="C28" s="7" t="s">
        <v>514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515</v>
      </c>
      <c r="C29" s="7" t="s">
        <v>147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516</v>
      </c>
      <c r="C30" s="7" t="s">
        <v>517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518</v>
      </c>
      <c r="C31" s="7" t="s">
        <v>519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520</v>
      </c>
      <c r="C32" s="7" t="s">
        <v>521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67</v>
      </c>
      <c r="B33" s="7" t="s">
        <v>522</v>
      </c>
      <c r="C33" s="7" t="s">
        <v>523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67</v>
      </c>
      <c r="B34" s="7" t="s">
        <v>524</v>
      </c>
      <c r="C34" s="7" t="s">
        <v>525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67</v>
      </c>
      <c r="B35" s="7" t="s">
        <v>526</v>
      </c>
      <c r="C35" s="7" t="s">
        <v>527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67</v>
      </c>
      <c r="B36" s="7" t="s">
        <v>528</v>
      </c>
      <c r="C36" s="7" t="s">
        <v>529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67</v>
      </c>
      <c r="B37" s="7" t="s">
        <v>530</v>
      </c>
      <c r="C37" s="7" t="s">
        <v>531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67</v>
      </c>
      <c r="B38" s="7" t="s">
        <v>532</v>
      </c>
      <c r="C38" s="7" t="s">
        <v>276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67</v>
      </c>
      <c r="B39" s="7" t="s">
        <v>533</v>
      </c>
      <c r="C39" s="7" t="s">
        <v>79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67</v>
      </c>
      <c r="B40" s="7" t="s">
        <v>459</v>
      </c>
      <c r="C40" s="7" t="s">
        <v>534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67</v>
      </c>
      <c r="B41" s="7" t="s">
        <v>535</v>
      </c>
      <c r="C41" s="7" t="s">
        <v>536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67</v>
      </c>
      <c r="B42" s="7" t="s">
        <v>537</v>
      </c>
      <c r="C42" s="7" t="s">
        <v>538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67</v>
      </c>
      <c r="B43" s="7" t="s">
        <v>537</v>
      </c>
      <c r="C43" s="7" t="s">
        <v>539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6" t="s">
        <v>67</v>
      </c>
      <c r="B44" s="7" t="s">
        <v>540</v>
      </c>
      <c r="C44" s="7" t="s">
        <v>541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19" t="s">
        <v>67</v>
      </c>
      <c r="B45" s="20" t="s">
        <v>542</v>
      </c>
      <c r="C45" s="20" t="s">
        <v>543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8" t="s">
        <v>67</v>
      </c>
      <c r="B46" s="9" t="s">
        <v>544</v>
      </c>
      <c r="C46" s="9" t="s">
        <v>545</v>
      </c>
      <c r="D46" s="5"/>
      <c r="E46" s="5"/>
      <c r="F46" s="5"/>
      <c r="G46" s="5"/>
      <c r="H46" s="5"/>
      <c r="I46" s="4"/>
      <c r="J46" s="4"/>
      <c r="K46" s="4"/>
    </row>
    <row r="47" spans="1:11" ht="24" x14ac:dyDescent="0.55000000000000004">
      <c r="A47" s="3"/>
      <c r="B47" s="3"/>
      <c r="C47" s="17" t="s">
        <v>24</v>
      </c>
      <c r="D47" s="18">
        <f>COUNTIF(D8:D46,"=4")</f>
        <v>0</v>
      </c>
      <c r="E47" s="18">
        <f t="shared" ref="E47:H47" si="3">COUNTIF(E8:E46,"=4")</f>
        <v>0</v>
      </c>
      <c r="F47" s="18">
        <f t="shared" si="3"/>
        <v>0</v>
      </c>
      <c r="G47" s="18">
        <f t="shared" si="3"/>
        <v>0</v>
      </c>
      <c r="H47" s="18">
        <f t="shared" si="3"/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20</v>
      </c>
      <c r="D48" s="18">
        <f>COUNTIF(D8:D46,"=3")</f>
        <v>0</v>
      </c>
      <c r="E48" s="18">
        <f>COUNTIF(E8:E46,"=3")</f>
        <v>0</v>
      </c>
      <c r="F48" s="18">
        <f>COUNTIF(F8:F46,"=3")</f>
        <v>0</v>
      </c>
      <c r="G48" s="18">
        <f>COUNTIF(G8:G46,"=3")</f>
        <v>0</v>
      </c>
      <c r="H48" s="18">
        <f>COUNTIF(H8:H46,"=3")</f>
        <v>0</v>
      </c>
      <c r="I48" s="4"/>
      <c r="J48" s="4"/>
      <c r="K48" s="4"/>
    </row>
    <row r="49" spans="1:11" ht="24" x14ac:dyDescent="0.55000000000000004">
      <c r="A49" s="3"/>
      <c r="B49" s="3"/>
      <c r="C49" s="17" t="s">
        <v>21</v>
      </c>
      <c r="D49" s="18">
        <f>COUNTIF(D8:D46,"=2")</f>
        <v>0</v>
      </c>
      <c r="E49" s="18">
        <f>COUNTIF(E8:E46,"=2")</f>
        <v>0</v>
      </c>
      <c r="F49" s="18">
        <f>COUNTIF(F8:F46,"=2")</f>
        <v>0</v>
      </c>
      <c r="G49" s="18">
        <f>COUNTIF(G8:G46,"=2")</f>
        <v>0</v>
      </c>
      <c r="H49" s="18">
        <f>COUNTIF(H8:H46,"=2")</f>
        <v>0</v>
      </c>
      <c r="I49" s="4"/>
      <c r="J49" s="4"/>
      <c r="K49" s="4"/>
    </row>
    <row r="50" spans="1:11" ht="24" x14ac:dyDescent="0.55000000000000004">
      <c r="A50" s="3"/>
      <c r="B50" s="3"/>
      <c r="C50" s="17" t="s">
        <v>22</v>
      </c>
      <c r="D50" s="18">
        <f>COUNTIF(D8:D46,"=1")</f>
        <v>0</v>
      </c>
      <c r="E50" s="18">
        <f>COUNTIF(E8:E46,"=1")</f>
        <v>0</v>
      </c>
      <c r="F50" s="18">
        <f>COUNTIF(F8:F46,"=1")</f>
        <v>0</v>
      </c>
      <c r="G50" s="18">
        <f>COUNTIF(G8:G46,"=1")</f>
        <v>0</v>
      </c>
      <c r="H50" s="18">
        <f>COUNTIF(H8:H46,"=1")</f>
        <v>0</v>
      </c>
      <c r="I50" s="4"/>
      <c r="J50" s="4"/>
      <c r="K50" s="4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0" workbookViewId="0">
      <selection activeCell="K52" sqref="K52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18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546</v>
      </c>
      <c r="C7" s="12" t="s">
        <v>547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548</v>
      </c>
      <c r="C8" s="7" t="s">
        <v>549</v>
      </c>
      <c r="D8" s="5"/>
      <c r="E8" s="5"/>
      <c r="F8" s="5"/>
      <c r="G8" s="5"/>
      <c r="H8" s="5"/>
      <c r="I8" s="4">
        <f t="shared" ref="I8:I44" si="0">SUM(D8:H8)</f>
        <v>0</v>
      </c>
      <c r="J8" s="4">
        <f t="shared" ref="J8:J44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550</v>
      </c>
      <c r="C9" s="7" t="s">
        <v>490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213</v>
      </c>
      <c r="C10" s="7" t="s">
        <v>551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552</v>
      </c>
      <c r="C11" s="7" t="s">
        <v>553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554</v>
      </c>
      <c r="C12" s="7" t="s">
        <v>555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556</v>
      </c>
      <c r="C13" s="7" t="s">
        <v>557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7" t="s">
        <v>558</v>
      </c>
      <c r="C14" s="7" t="s">
        <v>224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49</v>
      </c>
      <c r="C15" s="7" t="s">
        <v>559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26</v>
      </c>
      <c r="B16" s="7" t="s">
        <v>560</v>
      </c>
      <c r="C16" s="7" t="s">
        <v>224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26</v>
      </c>
      <c r="B17" s="7" t="s">
        <v>561</v>
      </c>
      <c r="C17" s="7" t="s">
        <v>44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26</v>
      </c>
      <c r="B18" s="7" t="s">
        <v>53</v>
      </c>
      <c r="C18" s="7" t="s">
        <v>562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26</v>
      </c>
      <c r="B19" s="7" t="s">
        <v>563</v>
      </c>
      <c r="C19" s="7" t="s">
        <v>453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67</v>
      </c>
      <c r="B20" s="7" t="s">
        <v>564</v>
      </c>
      <c r="C20" s="7" t="s">
        <v>565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67</v>
      </c>
      <c r="B21" s="7" t="s">
        <v>566</v>
      </c>
      <c r="C21" s="7" t="s">
        <v>567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67</v>
      </c>
      <c r="B22" s="7" t="s">
        <v>568</v>
      </c>
      <c r="C22" s="7" t="s">
        <v>569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67</v>
      </c>
      <c r="B23" s="7" t="s">
        <v>570</v>
      </c>
      <c r="C23" s="7" t="s">
        <v>571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67</v>
      </c>
      <c r="B24" s="7" t="s">
        <v>301</v>
      </c>
      <c r="C24" s="7" t="s">
        <v>572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67</v>
      </c>
      <c r="B25" s="7" t="s">
        <v>573</v>
      </c>
      <c r="C25" s="7" t="s">
        <v>71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67</v>
      </c>
      <c r="B26" s="7" t="s">
        <v>301</v>
      </c>
      <c r="C26" s="7" t="s">
        <v>523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574</v>
      </c>
      <c r="C27" s="7" t="s">
        <v>575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576</v>
      </c>
      <c r="C28" s="7" t="s">
        <v>577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578</v>
      </c>
      <c r="C29" s="7" t="s">
        <v>579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84</v>
      </c>
      <c r="C30" s="7" t="s">
        <v>580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581</v>
      </c>
      <c r="C31" s="7" t="s">
        <v>582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583</v>
      </c>
      <c r="C32" s="7" t="s">
        <v>584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67</v>
      </c>
      <c r="B33" s="7" t="s">
        <v>585</v>
      </c>
      <c r="C33" s="7" t="s">
        <v>586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67</v>
      </c>
      <c r="B34" s="7" t="s">
        <v>587</v>
      </c>
      <c r="C34" s="7" t="s">
        <v>588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67</v>
      </c>
      <c r="B35" s="7" t="s">
        <v>589</v>
      </c>
      <c r="C35" s="7" t="s">
        <v>75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67</v>
      </c>
      <c r="B36" s="7" t="s">
        <v>157</v>
      </c>
      <c r="C36" s="7" t="s">
        <v>590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67</v>
      </c>
      <c r="B37" s="7" t="s">
        <v>591</v>
      </c>
      <c r="C37" s="7" t="s">
        <v>592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67</v>
      </c>
      <c r="B38" s="7" t="s">
        <v>593</v>
      </c>
      <c r="C38" s="7" t="s">
        <v>594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67</v>
      </c>
      <c r="B39" s="7" t="s">
        <v>595</v>
      </c>
      <c r="C39" s="7" t="s">
        <v>596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67</v>
      </c>
      <c r="B40" s="7" t="s">
        <v>459</v>
      </c>
      <c r="C40" s="7" t="s">
        <v>597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67</v>
      </c>
      <c r="B41" s="7" t="s">
        <v>598</v>
      </c>
      <c r="C41" s="7" t="s">
        <v>599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67</v>
      </c>
      <c r="B42" s="7" t="s">
        <v>163</v>
      </c>
      <c r="C42" s="7" t="s">
        <v>600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6" t="s">
        <v>67</v>
      </c>
      <c r="B43" s="7" t="s">
        <v>601</v>
      </c>
      <c r="C43" s="7" t="s">
        <v>602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6" t="s">
        <v>67</v>
      </c>
      <c r="B44" s="7" t="s">
        <v>251</v>
      </c>
      <c r="C44" s="7" t="s">
        <v>603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19" t="s">
        <v>67</v>
      </c>
      <c r="B45" s="20" t="s">
        <v>604</v>
      </c>
      <c r="C45" s="20" t="s">
        <v>605</v>
      </c>
      <c r="D45" s="5"/>
      <c r="E45" s="5"/>
      <c r="F45" s="5"/>
      <c r="G45" s="5"/>
      <c r="H45" s="5"/>
      <c r="I45" s="4"/>
      <c r="J45" s="4"/>
      <c r="K45" s="4"/>
    </row>
    <row r="46" spans="1:11" ht="24" x14ac:dyDescent="0.55000000000000004">
      <c r="A46" s="3"/>
      <c r="B46" s="3"/>
      <c r="C46" s="17" t="s">
        <v>24</v>
      </c>
      <c r="D46" s="18">
        <f>COUNTIF(D8:D45,"=4")</f>
        <v>0</v>
      </c>
      <c r="E46" s="18">
        <f t="shared" ref="E46:H46" si="3">COUNTIF(E8:E45,"=4")</f>
        <v>0</v>
      </c>
      <c r="F46" s="18">
        <f t="shared" si="3"/>
        <v>0</v>
      </c>
      <c r="G46" s="18">
        <f t="shared" si="3"/>
        <v>0</v>
      </c>
      <c r="H46" s="18">
        <f t="shared" si="3"/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20</v>
      </c>
      <c r="D47" s="18">
        <f>COUNTIF(D8:D45,"=3")</f>
        <v>0</v>
      </c>
      <c r="E47" s="18">
        <f>COUNTIF(E8:E45,"=3")</f>
        <v>0</v>
      </c>
      <c r="F47" s="18">
        <f>COUNTIF(F8:F45,"=3")</f>
        <v>0</v>
      </c>
      <c r="G47" s="18">
        <f>COUNTIF(G8:G45,"=3")</f>
        <v>0</v>
      </c>
      <c r="H47" s="18">
        <f>COUNTIF(H8:H45,"=3")</f>
        <v>0</v>
      </c>
      <c r="I47" s="4"/>
      <c r="J47" s="4"/>
      <c r="K47" s="4"/>
    </row>
    <row r="48" spans="1:11" ht="24" x14ac:dyDescent="0.55000000000000004">
      <c r="A48" s="3"/>
      <c r="B48" s="3"/>
      <c r="C48" s="17" t="s">
        <v>21</v>
      </c>
      <c r="D48" s="18">
        <f>COUNTIF(D8:D45,"=2")</f>
        <v>0</v>
      </c>
      <c r="E48" s="18">
        <f>COUNTIF(E8:E45,"=2")</f>
        <v>0</v>
      </c>
      <c r="F48" s="18">
        <f>COUNTIF(F8:F45,"=2")</f>
        <v>0</v>
      </c>
      <c r="G48" s="18">
        <f>COUNTIF(G8:G45,"=2")</f>
        <v>0</v>
      </c>
      <c r="H48" s="18">
        <f>COUNTIF(H8:H45,"=2")</f>
        <v>0</v>
      </c>
      <c r="I48" s="4"/>
      <c r="J48" s="4"/>
      <c r="K48" s="4"/>
    </row>
    <row r="49" spans="1:11" ht="24" x14ac:dyDescent="0.55000000000000004">
      <c r="A49" s="3"/>
      <c r="B49" s="3"/>
      <c r="C49" s="17" t="s">
        <v>22</v>
      </c>
      <c r="D49" s="18">
        <f>COUNTIF(D8:D45,"=1")</f>
        <v>0</v>
      </c>
      <c r="E49" s="18">
        <f>COUNTIF(E8:E45,"=1")</f>
        <v>0</v>
      </c>
      <c r="F49" s="18">
        <f>COUNTIF(F8:F45,"=1")</f>
        <v>0</v>
      </c>
      <c r="G49" s="18">
        <f>COUNTIF(G8:G45,"=1")</f>
        <v>0</v>
      </c>
      <c r="H49" s="18">
        <f>COUNTIF(H8:H45,"=1")</f>
        <v>0</v>
      </c>
      <c r="I49" s="4"/>
      <c r="J49" s="4"/>
      <c r="K49" s="4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4" workbookViewId="0">
      <selection activeCell="M8" sqref="M8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17" t="s">
        <v>0</v>
      </c>
      <c r="B1" s="17"/>
      <c r="C1" s="17"/>
      <c r="D1" s="18"/>
      <c r="E1" s="18"/>
      <c r="F1" s="18"/>
      <c r="G1" s="18"/>
      <c r="H1" s="18"/>
      <c r="I1" s="18"/>
      <c r="J1" s="18"/>
      <c r="K1" s="18"/>
    </row>
    <row r="2" spans="1:11" ht="24" x14ac:dyDescent="0.55000000000000004">
      <c r="A2" s="17" t="s">
        <v>19</v>
      </c>
      <c r="B2" s="17"/>
      <c r="C2" s="17"/>
      <c r="D2" s="18"/>
      <c r="E2" s="18"/>
      <c r="F2" s="18"/>
      <c r="G2" s="18"/>
      <c r="H2" s="18"/>
      <c r="I2" s="18"/>
      <c r="J2" s="18"/>
      <c r="K2" s="18"/>
    </row>
    <row r="3" spans="1:11" ht="24" x14ac:dyDescent="0.55000000000000004">
      <c r="A3" s="17" t="s">
        <v>1</v>
      </c>
      <c r="B3" s="17"/>
      <c r="C3" s="17"/>
      <c r="D3" s="18"/>
      <c r="E3" s="18"/>
      <c r="F3" s="18"/>
      <c r="G3" s="18"/>
      <c r="H3" s="18"/>
      <c r="I3" s="18"/>
      <c r="J3" s="18"/>
      <c r="K3" s="18"/>
    </row>
    <row r="4" spans="1:11" ht="24" x14ac:dyDescent="0.55000000000000004">
      <c r="A4" s="22" t="s">
        <v>25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ht="24" x14ac:dyDescent="0.55000000000000004">
      <c r="A5" s="27" t="s">
        <v>2</v>
      </c>
      <c r="B5" s="27"/>
      <c r="C5" s="27"/>
      <c r="D5" s="25" t="s">
        <v>3</v>
      </c>
      <c r="E5" s="25"/>
      <c r="F5" s="25"/>
      <c r="G5" s="25"/>
      <c r="H5" s="25"/>
      <c r="I5" s="26" t="s">
        <v>9</v>
      </c>
      <c r="J5" s="26" t="s">
        <v>23</v>
      </c>
      <c r="K5" s="26" t="s">
        <v>10</v>
      </c>
    </row>
    <row r="6" spans="1:11" ht="24" x14ac:dyDescent="0.55000000000000004">
      <c r="A6" s="27"/>
      <c r="B6" s="27"/>
      <c r="C6" s="27"/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6"/>
      <c r="J6" s="26"/>
      <c r="K6" s="26"/>
    </row>
    <row r="7" spans="1:11" ht="24" x14ac:dyDescent="0.55000000000000004">
      <c r="A7" s="11" t="s">
        <v>26</v>
      </c>
      <c r="B7" s="12" t="s">
        <v>409</v>
      </c>
      <c r="C7" s="12" t="s">
        <v>606</v>
      </c>
      <c r="D7" s="24"/>
      <c r="E7" s="24"/>
      <c r="F7" s="24"/>
      <c r="G7" s="24"/>
      <c r="H7" s="24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26</v>
      </c>
      <c r="B8" s="7" t="s">
        <v>607</v>
      </c>
      <c r="C8" s="7" t="s">
        <v>608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26</v>
      </c>
      <c r="B9" s="7" t="s">
        <v>609</v>
      </c>
      <c r="C9" s="7" t="s">
        <v>610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6" t="s">
        <v>26</v>
      </c>
      <c r="B10" s="7" t="s">
        <v>611</v>
      </c>
      <c r="C10" s="7" t="s">
        <v>612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6" t="s">
        <v>26</v>
      </c>
      <c r="B11" s="7" t="s">
        <v>613</v>
      </c>
      <c r="C11" s="7" t="s">
        <v>614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6" t="s">
        <v>26</v>
      </c>
      <c r="B12" s="7" t="s">
        <v>615</v>
      </c>
      <c r="C12" s="7" t="s">
        <v>616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6" t="s">
        <v>26</v>
      </c>
      <c r="B13" s="7" t="s">
        <v>617</v>
      </c>
      <c r="C13" s="7" t="s">
        <v>228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6" t="s">
        <v>26</v>
      </c>
      <c r="B14" s="10" t="s">
        <v>618</v>
      </c>
      <c r="C14" s="7" t="s">
        <v>619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6" t="s">
        <v>26</v>
      </c>
      <c r="B15" s="7" t="s">
        <v>620</v>
      </c>
      <c r="C15" s="7" t="s">
        <v>621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6" t="s">
        <v>67</v>
      </c>
      <c r="B16" s="7" t="s">
        <v>68</v>
      </c>
      <c r="C16" s="7" t="s">
        <v>622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6" t="s">
        <v>67</v>
      </c>
      <c r="B17" s="7" t="s">
        <v>623</v>
      </c>
      <c r="C17" s="7" t="s">
        <v>624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6" t="s">
        <v>67</v>
      </c>
      <c r="B18" s="7" t="s">
        <v>625</v>
      </c>
      <c r="C18" s="7" t="s">
        <v>420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6" t="s">
        <v>67</v>
      </c>
      <c r="B19" s="7" t="s">
        <v>626</v>
      </c>
      <c r="C19" s="7" t="s">
        <v>627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6" t="s">
        <v>67</v>
      </c>
      <c r="B20" s="7" t="s">
        <v>381</v>
      </c>
      <c r="C20" s="7" t="s">
        <v>628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6" t="s">
        <v>67</v>
      </c>
      <c r="B21" s="7" t="s">
        <v>381</v>
      </c>
      <c r="C21" s="7" t="s">
        <v>629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6" t="s">
        <v>67</v>
      </c>
      <c r="B22" s="7" t="s">
        <v>630</v>
      </c>
      <c r="C22" s="7" t="s">
        <v>75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6" t="s">
        <v>67</v>
      </c>
      <c r="B23" s="7" t="s">
        <v>631</v>
      </c>
      <c r="C23" s="7" t="s">
        <v>632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6" t="s">
        <v>67</v>
      </c>
      <c r="B24" s="7" t="s">
        <v>633</v>
      </c>
      <c r="C24" s="7" t="s">
        <v>634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6" t="s">
        <v>67</v>
      </c>
      <c r="B25" s="7" t="s">
        <v>635</v>
      </c>
      <c r="C25" s="7" t="s">
        <v>636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6" t="s">
        <v>67</v>
      </c>
      <c r="B26" s="7" t="s">
        <v>637</v>
      </c>
      <c r="C26" s="7" t="s">
        <v>627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6" t="s">
        <v>67</v>
      </c>
      <c r="B27" s="7" t="s">
        <v>638</v>
      </c>
      <c r="C27" s="7" t="s">
        <v>639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6" t="s">
        <v>67</v>
      </c>
      <c r="B28" s="7" t="s">
        <v>640</v>
      </c>
      <c r="C28" s="7" t="s">
        <v>612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6" t="s">
        <v>67</v>
      </c>
      <c r="B29" s="7" t="s">
        <v>641</v>
      </c>
      <c r="C29" s="7" t="s">
        <v>642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6" t="s">
        <v>67</v>
      </c>
      <c r="B30" s="7" t="s">
        <v>643</v>
      </c>
      <c r="C30" s="7" t="s">
        <v>644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6" t="s">
        <v>67</v>
      </c>
      <c r="B31" s="7" t="s">
        <v>645</v>
      </c>
      <c r="C31" s="7" t="s">
        <v>646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6" t="s">
        <v>67</v>
      </c>
      <c r="B32" s="7" t="s">
        <v>647</v>
      </c>
      <c r="C32" s="7" t="s">
        <v>648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6" t="s">
        <v>67</v>
      </c>
      <c r="B33" s="7" t="s">
        <v>649</v>
      </c>
      <c r="C33" s="7" t="s">
        <v>650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6" t="s">
        <v>67</v>
      </c>
      <c r="B34" s="7" t="s">
        <v>651</v>
      </c>
      <c r="C34" s="7" t="s">
        <v>652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6" t="s">
        <v>67</v>
      </c>
      <c r="B35" s="7" t="s">
        <v>653</v>
      </c>
      <c r="C35" s="7" t="s">
        <v>654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6" t="s">
        <v>67</v>
      </c>
      <c r="B36" s="7" t="s">
        <v>655</v>
      </c>
      <c r="C36" s="7" t="s">
        <v>541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6" t="s">
        <v>67</v>
      </c>
      <c r="B37" s="7" t="s">
        <v>656</v>
      </c>
      <c r="C37" s="7" t="s">
        <v>306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6" t="s">
        <v>67</v>
      </c>
      <c r="B38" s="10" t="s">
        <v>657</v>
      </c>
      <c r="C38" s="7" t="s">
        <v>658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6" t="s">
        <v>67</v>
      </c>
      <c r="B39" s="7" t="s">
        <v>659</v>
      </c>
      <c r="C39" s="7" t="s">
        <v>660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6" t="s">
        <v>67</v>
      </c>
      <c r="B40" s="7" t="s">
        <v>661</v>
      </c>
      <c r="C40" s="7" t="s">
        <v>662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6" t="s">
        <v>67</v>
      </c>
      <c r="B41" s="7" t="s">
        <v>663</v>
      </c>
      <c r="C41" s="7" t="s">
        <v>664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6" t="s">
        <v>67</v>
      </c>
      <c r="B42" s="7" t="s">
        <v>665</v>
      </c>
      <c r="C42" s="7" t="s">
        <v>666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15" t="s">
        <v>67</v>
      </c>
      <c r="B43" s="16" t="s">
        <v>451</v>
      </c>
      <c r="C43" s="16" t="s">
        <v>667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3"/>
      <c r="B44" s="3"/>
      <c r="C44" s="17" t="s">
        <v>24</v>
      </c>
      <c r="D44" s="18">
        <f>COUNTIF(D9:D43,"=4")</f>
        <v>0</v>
      </c>
      <c r="E44" s="18">
        <f t="shared" ref="E44:H44" si="3">COUNTIF(E9:E43,"=4")</f>
        <v>0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4"/>
      <c r="J44" s="4"/>
      <c r="K44" s="4"/>
    </row>
    <row r="45" spans="1:11" ht="24" x14ac:dyDescent="0.55000000000000004">
      <c r="A45" s="3"/>
      <c r="B45" s="3"/>
      <c r="C45" s="17" t="s">
        <v>20</v>
      </c>
      <c r="D45" s="18">
        <f>COUNTIF(D9:D43,"=3")</f>
        <v>0</v>
      </c>
      <c r="E45" s="18">
        <f>COUNTIF(E9:E43,"=3")</f>
        <v>0</v>
      </c>
      <c r="F45" s="18">
        <f>COUNTIF(F9:F43,"=3")</f>
        <v>0</v>
      </c>
      <c r="G45" s="18">
        <f>COUNTIF(G9:G43,"=3")</f>
        <v>0</v>
      </c>
      <c r="H45" s="18">
        <f>COUNTIF(H9:H43,"=3")</f>
        <v>0</v>
      </c>
      <c r="I45" s="4"/>
      <c r="J45" s="4"/>
      <c r="K45" s="4"/>
    </row>
    <row r="46" spans="1:11" ht="24" x14ac:dyDescent="0.55000000000000004">
      <c r="A46" s="3"/>
      <c r="B46" s="3"/>
      <c r="C46" s="17" t="s">
        <v>21</v>
      </c>
      <c r="D46" s="18">
        <f>COUNTIF(D9:D43,"=2")</f>
        <v>0</v>
      </c>
      <c r="E46" s="18">
        <f>COUNTIF(E9:E43,"=2")</f>
        <v>0</v>
      </c>
      <c r="F46" s="18">
        <f>COUNTIF(F9:F43,"=2")</f>
        <v>0</v>
      </c>
      <c r="G46" s="18">
        <f>COUNTIF(G9:G43,"=2")</f>
        <v>0</v>
      </c>
      <c r="H46" s="18">
        <f>COUNTIF(H9:H43,"=2")</f>
        <v>0</v>
      </c>
      <c r="I46" s="4"/>
      <c r="J46" s="4"/>
      <c r="K46" s="4"/>
    </row>
    <row r="47" spans="1:11" ht="24" x14ac:dyDescent="0.55000000000000004">
      <c r="A47" s="3"/>
      <c r="B47" s="3"/>
      <c r="C47" s="17" t="s">
        <v>22</v>
      </c>
      <c r="D47" s="18">
        <f>COUNTIF(D9:D43,"=1")</f>
        <v>0</v>
      </c>
      <c r="E47" s="18">
        <f>COUNTIF(E9:E43,"=1")</f>
        <v>0</v>
      </c>
      <c r="F47" s="18">
        <f>COUNTIF(F9:F43,"=1")</f>
        <v>0</v>
      </c>
      <c r="G47" s="18">
        <f>COUNTIF(G9:G43,"=1")</f>
        <v>0</v>
      </c>
      <c r="H47" s="18">
        <f>COUNTIF(H9:H43,"=1")</f>
        <v>0</v>
      </c>
      <c r="I47" s="4"/>
      <c r="J47" s="4"/>
      <c r="K47" s="4"/>
    </row>
    <row r="48" spans="1:11" x14ac:dyDescent="0.2">
      <c r="C48" s="1"/>
    </row>
    <row r="49" spans="3:3" x14ac:dyDescent="0.2">
      <c r="C49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tjc</cp:lastModifiedBy>
  <dcterms:created xsi:type="dcterms:W3CDTF">2019-01-06T03:19:43Z</dcterms:created>
  <dcterms:modified xsi:type="dcterms:W3CDTF">2019-09-18T14:02:51Z</dcterms:modified>
</cp:coreProperties>
</file>